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 activeTab="2"/>
  </bookViews>
  <sheets>
    <sheet name="T.Hop" sheetId="1" r:id="rId1"/>
    <sheet name="Ca 2-1" sheetId="2" r:id="rId2"/>
    <sheet name="Ca 2-2" sheetId="3" r:id="rId3"/>
  </sheets>
  <externalReferences>
    <externalReference r:id="rId4"/>
  </externalReferences>
  <definedNames>
    <definedName name="_xlnm._FilterDatabase" localSheetId="0" hidden="1">T.Hop!$C$4:$I$116</definedName>
    <definedName name="data" localSheetId="1">[1]T.Hop!$B$3:$J$420</definedName>
    <definedName name="data" localSheetId="2">[1]T.Hop!$B$3:$J$420</definedName>
    <definedName name="data">T.Hop!$B$3:$J$393</definedName>
    <definedName name="data1">T.Hop!$B$2:$L$141</definedName>
    <definedName name="_xlnm.Print_Titles" localSheetId="1">'Ca 2-1'!$5:$5</definedName>
    <definedName name="_xlnm.Print_Titles" localSheetId="2">'Ca 2-2'!$5:$5</definedName>
  </definedNames>
  <calcPr calcId="145621"/>
</workbook>
</file>

<file path=xl/calcChain.xml><?xml version="1.0" encoding="utf-8"?>
<calcChain xmlns="http://schemas.openxmlformats.org/spreadsheetml/2006/main">
  <c r="C9" i="3" l="1"/>
  <c r="D9" i="3"/>
  <c r="E9" i="3"/>
  <c r="F9" i="3"/>
  <c r="C10" i="3"/>
  <c r="D10" i="3"/>
  <c r="E10" i="3"/>
  <c r="F10" i="3"/>
  <c r="C11" i="3"/>
  <c r="D11" i="3"/>
  <c r="E11" i="3"/>
  <c r="F11" i="3"/>
  <c r="C12" i="3"/>
  <c r="D12" i="3"/>
  <c r="E12" i="3"/>
  <c r="F12" i="3"/>
  <c r="C13" i="3"/>
  <c r="D13" i="3"/>
  <c r="E13" i="3"/>
  <c r="F13" i="3"/>
  <c r="C14" i="3"/>
  <c r="D14" i="3"/>
  <c r="E14" i="3"/>
  <c r="F14" i="3"/>
  <c r="C15" i="3"/>
  <c r="D15" i="3"/>
  <c r="E15" i="3"/>
  <c r="F15" i="3"/>
  <c r="C16" i="3"/>
  <c r="D16" i="3"/>
  <c r="E16" i="3"/>
  <c r="F16" i="3"/>
  <c r="C17" i="3"/>
  <c r="D17" i="3"/>
  <c r="E17" i="3"/>
  <c r="F17" i="3"/>
  <c r="C18" i="3"/>
  <c r="D18" i="3"/>
  <c r="E18" i="3"/>
  <c r="F18" i="3"/>
  <c r="C19" i="3"/>
  <c r="D19" i="3"/>
  <c r="E19" i="3"/>
  <c r="F19" i="3"/>
  <c r="C20" i="3"/>
  <c r="D20" i="3"/>
  <c r="E20" i="3"/>
  <c r="F20" i="3"/>
  <c r="C21" i="3"/>
  <c r="D21" i="3"/>
  <c r="E21" i="3"/>
  <c r="F21" i="3"/>
  <c r="C22" i="3"/>
  <c r="D22" i="3"/>
  <c r="E22" i="3"/>
  <c r="F22" i="3"/>
  <c r="C23" i="3"/>
  <c r="D23" i="3"/>
  <c r="E23" i="3"/>
  <c r="F23" i="3"/>
  <c r="C24" i="3"/>
  <c r="D24" i="3"/>
  <c r="E24" i="3"/>
  <c r="F24" i="3"/>
  <c r="C25" i="3"/>
  <c r="D25" i="3"/>
  <c r="E25" i="3"/>
  <c r="F25" i="3"/>
  <c r="C26" i="3"/>
  <c r="D26" i="3"/>
  <c r="E26" i="3"/>
  <c r="F26" i="3"/>
  <c r="C27" i="3"/>
  <c r="D27" i="3"/>
  <c r="E27" i="3"/>
  <c r="F27" i="3"/>
  <c r="C28" i="3"/>
  <c r="D28" i="3"/>
  <c r="E28" i="3"/>
  <c r="F28" i="3"/>
  <c r="C29" i="3"/>
  <c r="D29" i="3"/>
  <c r="E29" i="3"/>
  <c r="F29" i="3"/>
  <c r="C30" i="3"/>
  <c r="D30" i="3"/>
  <c r="E30" i="3"/>
  <c r="F30" i="3"/>
  <c r="C31" i="3"/>
  <c r="D31" i="3"/>
  <c r="E31" i="3"/>
  <c r="F31" i="3"/>
  <c r="C32" i="3"/>
  <c r="D32" i="3"/>
  <c r="E32" i="3"/>
  <c r="F32" i="3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36" i="2"/>
  <c r="D36" i="2"/>
  <c r="E36" i="2"/>
  <c r="F36" i="2"/>
  <c r="G36" i="2"/>
  <c r="G28" i="3" l="1"/>
  <c r="G27" i="3"/>
  <c r="G26" i="3"/>
  <c r="G25" i="3"/>
  <c r="Q24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F8" i="3"/>
  <c r="E8" i="3"/>
  <c r="D8" i="3"/>
  <c r="C8" i="3"/>
  <c r="G7" i="3"/>
  <c r="F7" i="3"/>
  <c r="E7" i="3"/>
  <c r="D7" i="3"/>
  <c r="C7" i="3"/>
  <c r="G6" i="3"/>
  <c r="F6" i="3"/>
  <c r="E6" i="3"/>
  <c r="D6" i="3"/>
  <c r="C6" i="3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G6" i="2"/>
  <c r="F6" i="2"/>
  <c r="E6" i="2"/>
  <c r="D6" i="2"/>
  <c r="C6" i="2"/>
  <c r="J323" i="1"/>
  <c r="J365" i="1" s="1"/>
  <c r="I240" i="1"/>
</calcChain>
</file>

<file path=xl/comments1.xml><?xml version="1.0" encoding="utf-8"?>
<comments xmlns="http://schemas.openxmlformats.org/spreadsheetml/2006/main">
  <authors>
    <author>Welcome</author>
  </authors>
  <commentList>
    <comment ref="D26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lớp KTBK15 sang học từ kỳ 2.QĐ số 06/QĐ-CĐTK ngày 8/1/2020</t>
        </r>
      </text>
    </comment>
    <comment ref="D60" authorId="0">
      <text>
        <r>
          <rPr>
            <b/>
            <sz val="9"/>
            <color indexed="81"/>
            <rFont val="Tahoma"/>
            <family val="2"/>
          </rPr>
          <t>Welcome:</t>
        </r>
        <r>
          <rPr>
            <sz val="9"/>
            <color indexed="81"/>
            <rFont val="Tahoma"/>
            <family val="2"/>
          </rPr>
          <t xml:space="preserve">
Chuyển từ KTCK14 xuống học. Bảo lưu. QĐ số 95/QĐ-CĐTK
</t>
        </r>
      </text>
    </comment>
  </commentList>
</comments>
</file>

<file path=xl/sharedStrings.xml><?xml version="1.0" encoding="utf-8"?>
<sst xmlns="http://schemas.openxmlformats.org/spreadsheetml/2006/main" count="503" uniqueCount="175">
  <si>
    <t>STT</t>
  </si>
  <si>
    <t>SBD</t>
  </si>
  <si>
    <t>Họ</t>
  </si>
  <si>
    <t>tên</t>
  </si>
  <si>
    <t>N.sinh</t>
  </si>
  <si>
    <t>Lớp</t>
  </si>
  <si>
    <t>sx</t>
  </si>
  <si>
    <t xml:space="preserve">Nguyễn Thị Kim </t>
  </si>
  <si>
    <t>Anh</t>
  </si>
  <si>
    <t>KTA</t>
  </si>
  <si>
    <t>Nguyễn Thị Phương</t>
  </si>
  <si>
    <t>QTKD</t>
  </si>
  <si>
    <t xml:space="preserve">Nguyễn Thị Phương </t>
  </si>
  <si>
    <t>KTB</t>
  </si>
  <si>
    <t>Đỗ Khắc</t>
  </si>
  <si>
    <t>Bin</t>
  </si>
  <si>
    <t>Nguyễn Thị Nguyệt</t>
  </si>
  <si>
    <t>Ánh</t>
  </si>
  <si>
    <t xml:space="preserve">Phan Thị </t>
  </si>
  <si>
    <t>Châm</t>
  </si>
  <si>
    <t>Nguyễn Khắc</t>
  </si>
  <si>
    <t>Cương</t>
  </si>
  <si>
    <t xml:space="preserve">Nguyễn Văn </t>
  </si>
  <si>
    <t>Chiến</t>
  </si>
  <si>
    <t>Vi Thị</t>
  </si>
  <si>
    <t>Hoài</t>
  </si>
  <si>
    <t xml:space="preserve">Nguyễn Đức </t>
  </si>
  <si>
    <t>Hùng</t>
  </si>
  <si>
    <t xml:space="preserve">Trần Thị </t>
  </si>
  <si>
    <t>Chung</t>
  </si>
  <si>
    <t>Tống Thị Ninh</t>
  </si>
  <si>
    <t>Hương</t>
  </si>
  <si>
    <t xml:space="preserve">Lê Thị Phương </t>
  </si>
  <si>
    <t xml:space="preserve">Chi </t>
  </si>
  <si>
    <t>Nguyễn Văn</t>
  </si>
  <si>
    <t>Luân</t>
  </si>
  <si>
    <t>Nguyễn Thị Thanh</t>
  </si>
  <si>
    <t>Dung</t>
  </si>
  <si>
    <t xml:space="preserve">Nguyễn Thị </t>
  </si>
  <si>
    <t>Lương</t>
  </si>
  <si>
    <t>Dương Thị</t>
  </si>
  <si>
    <t>Chinh</t>
  </si>
  <si>
    <t>Mạnh</t>
  </si>
  <si>
    <t xml:space="preserve">Nguyễn Hương </t>
  </si>
  <si>
    <t>Giang</t>
  </si>
  <si>
    <t>Vũ Tiến</t>
  </si>
  <si>
    <t>Ngô Thị</t>
  </si>
  <si>
    <t>Nguyễn Thị Quỳnh</t>
  </si>
  <si>
    <t>Nga</t>
  </si>
  <si>
    <t>Đặng Thị Thu</t>
  </si>
  <si>
    <t>Hà</t>
  </si>
  <si>
    <t xml:space="preserve">Trần Thị Kiều </t>
  </si>
  <si>
    <t>Ngân</t>
  </si>
  <si>
    <t>Nguyễn Thị Thuỳ</t>
  </si>
  <si>
    <t>Đoỗ Thị</t>
  </si>
  <si>
    <t>Nhài</t>
  </si>
  <si>
    <t>Hoàng Thị</t>
  </si>
  <si>
    <t>Hằng</t>
  </si>
  <si>
    <t>Nguyễn Thị</t>
  </si>
  <si>
    <t xml:space="preserve"> Phúc</t>
  </si>
  <si>
    <t>Đan</t>
  </si>
  <si>
    <t>Bùi Thị Ánh</t>
  </si>
  <si>
    <t>Quyên</t>
  </si>
  <si>
    <t>Dương Thị Ngọc</t>
  </si>
  <si>
    <t>Hân</t>
  </si>
  <si>
    <t>Trần Lệ</t>
  </si>
  <si>
    <t>Nguyễn Thị Ngọc</t>
  </si>
  <si>
    <t>Phong Thị Ngọc</t>
  </si>
  <si>
    <t>Quỳnh</t>
  </si>
  <si>
    <t>Nguyễn Thúy</t>
  </si>
  <si>
    <t>Hiền</t>
  </si>
  <si>
    <t>Hảo</t>
  </si>
  <si>
    <t xml:space="preserve">Nguyễn Văn   </t>
  </si>
  <si>
    <t>Sáng</t>
  </si>
  <si>
    <t>Nguyễn Thị Thu</t>
  </si>
  <si>
    <t>Huệ</t>
  </si>
  <si>
    <t>Sang</t>
  </si>
  <si>
    <t>Vũ Thị Hồng</t>
  </si>
  <si>
    <t>Hạnh</t>
  </si>
  <si>
    <t>Thảo</t>
  </si>
  <si>
    <t>Huyền</t>
  </si>
  <si>
    <t>Hoàng Phương</t>
  </si>
  <si>
    <t>Thời</t>
  </si>
  <si>
    <t>Đỗ Quỳnh</t>
  </si>
  <si>
    <t>Trang</t>
  </si>
  <si>
    <t>Đồng Thị</t>
  </si>
  <si>
    <t>Bùi Thị</t>
  </si>
  <si>
    <t>Hòa</t>
  </si>
  <si>
    <t>Phạm Thị Huyền</t>
  </si>
  <si>
    <t>Hoàng Thị Thúy</t>
  </si>
  <si>
    <t>Hường</t>
  </si>
  <si>
    <t>Nguyễn Đỗ</t>
  </si>
  <si>
    <t>Trung</t>
  </si>
  <si>
    <t>Tuyền</t>
  </si>
  <si>
    <t>Nguyễn Thị Xuân</t>
  </si>
  <si>
    <t>Yến</t>
  </si>
  <si>
    <t>Nguyễn Hồng</t>
  </si>
  <si>
    <t>Liên</t>
  </si>
  <si>
    <t xml:space="preserve">Dương Thị  </t>
  </si>
  <si>
    <t>Lan</t>
  </si>
  <si>
    <t>Loan</t>
  </si>
  <si>
    <t xml:space="preserve">Nguyễn Thị Bích </t>
  </si>
  <si>
    <t xml:space="preserve">Ưng Thị </t>
  </si>
  <si>
    <t>Na</t>
  </si>
  <si>
    <t>Nguyễn Thị Hồng</t>
  </si>
  <si>
    <t>Lê Thị</t>
  </si>
  <si>
    <t>Linh</t>
  </si>
  <si>
    <t>Ngô Thị Minh</t>
  </si>
  <si>
    <t>Nguyệt</t>
  </si>
  <si>
    <t>Nguyễn Ngọc</t>
  </si>
  <si>
    <t>Nhung</t>
  </si>
  <si>
    <t>Nguyễn Thùy</t>
  </si>
  <si>
    <t xml:space="preserve">Bàn Thị </t>
  </si>
  <si>
    <t>Nguyễn Thị Thùy</t>
  </si>
  <si>
    <t>Đỗ Thị</t>
  </si>
  <si>
    <t>Lệ</t>
  </si>
  <si>
    <t>Ngô Thị Diệu</t>
  </si>
  <si>
    <t>Ninh</t>
  </si>
  <si>
    <t>Vũ Thị Hiền</t>
  </si>
  <si>
    <t>Luyến</t>
  </si>
  <si>
    <t>Phương</t>
  </si>
  <si>
    <t>Đinh Thị Phương</t>
  </si>
  <si>
    <t>Mai</t>
  </si>
  <si>
    <t>Nguyễn Thị Minh</t>
  </si>
  <si>
    <t xml:space="preserve">Đinh Thị </t>
  </si>
  <si>
    <t>Ngọc</t>
  </si>
  <si>
    <t>Đặng Thị</t>
  </si>
  <si>
    <t>Tâm</t>
  </si>
  <si>
    <t>Hoàng Văn</t>
  </si>
  <si>
    <t xml:space="preserve">Thanh </t>
  </si>
  <si>
    <t>Trịnh Thị</t>
  </si>
  <si>
    <t>Oanh</t>
  </si>
  <si>
    <t>Trần Thị Hồng</t>
  </si>
  <si>
    <t>Tính</t>
  </si>
  <si>
    <t>Ngô Thị Huyền</t>
  </si>
  <si>
    <t>Lâm Thị</t>
  </si>
  <si>
    <t>Thủy</t>
  </si>
  <si>
    <t>Nguyễn Thu</t>
  </si>
  <si>
    <t>Tuyết</t>
  </si>
  <si>
    <t>Thư</t>
  </si>
  <si>
    <t>Trần Thị Ánh</t>
  </si>
  <si>
    <t>Tươi</t>
  </si>
  <si>
    <t>Ngô Thị Lan</t>
  </si>
  <si>
    <t>Vân</t>
  </si>
  <si>
    <t>Trần Thị Thảo</t>
  </si>
  <si>
    <t xml:space="preserve">Lục Quang </t>
  </si>
  <si>
    <t>Vinh</t>
  </si>
  <si>
    <t>Yên</t>
  </si>
  <si>
    <t>Nguyễn Thị Thảo</t>
  </si>
  <si>
    <t>Nguyễn Thị Huyền</t>
  </si>
  <si>
    <t>Uyên</t>
  </si>
  <si>
    <t>Ngô Hoàng Tú</t>
  </si>
  <si>
    <t>Hội trường:</t>
  </si>
  <si>
    <t>TT</t>
  </si>
  <si>
    <t>Họ và</t>
  </si>
  <si>
    <t>N.Sinh</t>
  </si>
  <si>
    <t>Số tờ</t>
  </si>
  <si>
    <t>Ký nộp bài</t>
  </si>
  <si>
    <t>Điểm thi</t>
  </si>
  <si>
    <t>Ghi chú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</si>
  <si>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</si>
  <si>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</si>
  <si>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</si>
  <si>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</si>
  <si>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</si>
  <si>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r>
      <t xml:space="preserve">DANH SÁCH SV CAO ĐẲNG K15 CHÍNH QUY THI HỌC KỲ II </t>
    </r>
    <r>
      <rPr>
        <sz val="12"/>
        <rFont val="Times New Roman"/>
        <family val="1"/>
      </rPr>
      <t>(NĂM HỌC 2020-2021)</t>
    </r>
  </si>
  <si>
    <t>Học phần</t>
  </si>
  <si>
    <t>D103</t>
  </si>
  <si>
    <t>KTM</t>
  </si>
  <si>
    <t>TMĐT</t>
  </si>
  <si>
    <r>
      <t xml:space="preserve">Học phần:  </t>
    </r>
    <r>
      <rPr>
        <b/>
        <sz val="12"/>
        <rFont val="Times New Roman"/>
        <family val="1"/>
      </rPr>
      <t>Thương mại điện tử</t>
    </r>
  </si>
  <si>
    <t>Thời gian:   9h 30' ngày 15 tháng 10 năm 2021</t>
  </si>
  <si>
    <r>
      <t xml:space="preserve">Học phần:  </t>
    </r>
    <r>
      <rPr>
        <b/>
        <sz val="12"/>
        <rFont val="Times New Roman"/>
        <family val="1"/>
      </rPr>
      <t>Kế toán máy</t>
    </r>
  </si>
  <si>
    <t>B304</t>
  </si>
  <si>
    <t>Số máy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</si>
</sst>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#"/>
    <numFmt numFmtId="165" formatCode="dd\-mm\-yy"/>
    <numFmt numFmtId="166" formatCode="mm\-dd\-yyyy"/>
    <numFmt numFmtId="167" formatCode="dd\-mm\-yyyy"/>
  </numFmts>
  <fonts count="29" x14ac:knownFonts="1">
    <font>
      <sz val="12"/>
      <name val=".VnArial"/>
      <family val="2"/>
    </font>
    <font>
      <sz val="12"/>
      <name val=".VnArial"/>
      <family val="2"/>
    </font>
    <font>
      <b/>
      <sz val="12"/>
      <name val=".VnArial"/>
      <family val="2"/>
    </font>
    <font>
      <sz val="12"/>
      <name val=".VnTime"/>
      <family val="2"/>
    </font>
    <font>
      <sz val="10"/>
      <name val=".Vn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10"/>
      <name val=".Vn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.VnArial"/>
      <family val="2"/>
    </font>
    <font>
      <b/>
      <sz val="12"/>
      <name val=".VnTime"/>
      <family val="2"/>
    </font>
    <font>
      <sz val="10"/>
      <name val=".VnTime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1"/>
      <color indexed="8"/>
      <name val=".VnTime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.Vn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3" fillId="0" borderId="0"/>
    <xf numFmtId="0" fontId="23" fillId="0" borderId="0"/>
  </cellStyleXfs>
  <cellXfs count="151">
    <xf numFmtId="0" fontId="0" fillId="0" borderId="0" xfId="0"/>
    <xf numFmtId="164" fontId="2" fillId="0" borderId="0" xfId="0" applyNumberFormat="1" applyFont="1"/>
    <xf numFmtId="0" fontId="3" fillId="0" borderId="0" xfId="0" applyFont="1"/>
    <xf numFmtId="165" fontId="3" fillId="0" borderId="0" xfId="0" applyNumberFormat="1" applyFont="1"/>
    <xf numFmtId="14" fontId="0" fillId="0" borderId="0" xfId="0" applyNumberFormat="1"/>
    <xf numFmtId="0" fontId="3" fillId="0" borderId="0" xfId="0" applyNumberFormat="1" applyFont="1"/>
    <xf numFmtId="0" fontId="0" fillId="0" borderId="0" xfId="0" applyBorder="1"/>
    <xf numFmtId="164" fontId="2" fillId="0" borderId="0" xfId="0" applyNumberFormat="1" applyFont="1" applyBorder="1"/>
    <xf numFmtId="0" fontId="3" fillId="0" borderId="0" xfId="0" applyFont="1" applyBorder="1"/>
    <xf numFmtId="0" fontId="4" fillId="0" borderId="1" xfId="1" applyFont="1" applyBorder="1" applyAlignment="1">
      <alignment horizontal="center"/>
    </xf>
    <xf numFmtId="0" fontId="2" fillId="0" borderId="0" xfId="0" applyFont="1"/>
    <xf numFmtId="0" fontId="5" fillId="0" borderId="2" xfId="0" applyFont="1" applyBorder="1"/>
    <xf numFmtId="0" fontId="6" fillId="0" borderId="3" xfId="0" applyFont="1" applyBorder="1"/>
    <xf numFmtId="14" fontId="7" fillId="0" borderId="4" xfId="0" applyNumberFormat="1" applyFont="1" applyBorder="1" applyAlignment="1">
      <alignment horizontal="center"/>
    </xf>
    <xf numFmtId="0" fontId="1" fillId="0" borderId="0" xfId="0" applyFont="1"/>
    <xf numFmtId="0" fontId="8" fillId="0" borderId="0" xfId="0" applyFont="1" applyFill="1"/>
    <xf numFmtId="0" fontId="0" fillId="0" borderId="1" xfId="0" applyBorder="1"/>
    <xf numFmtId="0" fontId="5" fillId="0" borderId="5" xfId="0" applyFont="1" applyBorder="1"/>
    <xf numFmtId="0" fontId="6" fillId="0" borderId="6" xfId="0" applyFont="1" applyBorder="1"/>
    <xf numFmtId="14" fontId="7" fillId="0" borderId="7" xfId="0" applyNumberFormat="1" applyFont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6" xfId="0" applyFont="1" applyBorder="1"/>
    <xf numFmtId="14" fontId="7" fillId="0" borderId="0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9" fillId="0" borderId="5" xfId="0" applyFont="1" applyBorder="1"/>
    <xf numFmtId="0" fontId="10" fillId="0" borderId="6" xfId="0" applyFont="1" applyBorder="1"/>
    <xf numFmtId="14" fontId="11" fillId="0" borderId="7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5" fillId="0" borderId="8" xfId="0" applyFont="1" applyBorder="1"/>
    <xf numFmtId="0" fontId="6" fillId="0" borderId="9" xfId="0" applyFont="1" applyBorder="1"/>
    <xf numFmtId="0" fontId="5" fillId="0" borderId="9" xfId="0" applyFont="1" applyBorder="1"/>
    <xf numFmtId="0" fontId="5" fillId="0" borderId="10" xfId="0" applyFont="1" applyBorder="1" applyAlignment="1">
      <alignment horizontal="left"/>
    </xf>
    <xf numFmtId="0" fontId="5" fillId="2" borderId="10" xfId="0" applyFont="1" applyFill="1" applyBorder="1" applyAlignment="1"/>
    <xf numFmtId="0" fontId="6" fillId="2" borderId="9" xfId="0" applyFont="1" applyFill="1" applyBorder="1" applyAlignment="1"/>
    <xf numFmtId="14" fontId="12" fillId="2" borderId="1" xfId="0" applyNumberFormat="1" applyFont="1" applyFill="1" applyBorder="1" applyAlignment="1">
      <alignment horizontal="center"/>
    </xf>
    <xf numFmtId="0" fontId="5" fillId="0" borderId="10" xfId="0" applyFont="1" applyBorder="1"/>
    <xf numFmtId="14" fontId="7" fillId="0" borderId="6" xfId="0" applyNumberFormat="1" applyFont="1" applyBorder="1" applyAlignment="1">
      <alignment horizontal="center"/>
    </xf>
    <xf numFmtId="0" fontId="5" fillId="0" borderId="11" xfId="0" applyFont="1" applyFill="1" applyBorder="1"/>
    <xf numFmtId="14" fontId="7" fillId="0" borderId="12" xfId="0" applyNumberFormat="1" applyFont="1" applyBorder="1" applyAlignment="1">
      <alignment horizontal="center"/>
    </xf>
    <xf numFmtId="0" fontId="5" fillId="0" borderId="11" xfId="0" applyFont="1" applyBorder="1"/>
    <xf numFmtId="0" fontId="6" fillId="0" borderId="11" xfId="0" applyFont="1" applyBorder="1"/>
    <xf numFmtId="0" fontId="5" fillId="2" borderId="10" xfId="0" applyFont="1" applyFill="1" applyBorder="1"/>
    <xf numFmtId="0" fontId="5" fillId="2" borderId="11" xfId="0" applyFont="1" applyFill="1" applyBorder="1"/>
    <xf numFmtId="14" fontId="7" fillId="2" borderId="11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14" fontId="11" fillId="0" borderId="12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10" fillId="0" borderId="11" xfId="0" applyFont="1" applyBorder="1"/>
    <xf numFmtId="0" fontId="5" fillId="0" borderId="13" xfId="0" applyFont="1" applyBorder="1"/>
    <xf numFmtId="0" fontId="6" fillId="0" borderId="14" xfId="0" applyFont="1" applyBorder="1"/>
    <xf numFmtId="0" fontId="5" fillId="3" borderId="10" xfId="0" applyFont="1" applyFill="1" applyBorder="1"/>
    <xf numFmtId="0" fontId="5" fillId="3" borderId="11" xfId="0" applyFont="1" applyFill="1" applyBorder="1" applyAlignment="1">
      <alignment horizontal="left"/>
    </xf>
    <xf numFmtId="14" fontId="7" fillId="3" borderId="12" xfId="0" applyNumberFormat="1" applyFont="1" applyFill="1" applyBorder="1" applyAlignment="1">
      <alignment horizontal="center"/>
    </xf>
    <xf numFmtId="0" fontId="1" fillId="0" borderId="10" xfId="0" applyFont="1" applyBorder="1"/>
    <xf numFmtId="0" fontId="5" fillId="0" borderId="10" xfId="0" applyFont="1" applyBorder="1" applyAlignment="1">
      <alignment wrapText="1"/>
    </xf>
    <xf numFmtId="14" fontId="7" fillId="0" borderId="12" xfId="0" applyNumberFormat="1" applyFont="1" applyFill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6" xfId="0" applyFont="1" applyFill="1" applyBorder="1" applyAlignment="1">
      <alignment wrapText="1"/>
    </xf>
    <xf numFmtId="14" fontId="7" fillId="0" borderId="6" xfId="0" applyNumberFormat="1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6" xfId="0" applyFont="1" applyFill="1" applyBorder="1"/>
    <xf numFmtId="0" fontId="14" fillId="0" borderId="5" xfId="2" applyFont="1" applyBorder="1" applyAlignment="1">
      <alignment wrapText="1"/>
    </xf>
    <xf numFmtId="164" fontId="15" fillId="0" borderId="1" xfId="1" applyNumberFormat="1" applyFont="1" applyBorder="1" applyAlignment="1">
      <alignment horizontal="center"/>
    </xf>
    <xf numFmtId="0" fontId="3" fillId="0" borderId="10" xfId="0" applyFont="1" applyBorder="1"/>
    <xf numFmtId="0" fontId="16" fillId="0" borderId="11" xfId="0" applyFont="1" applyBorder="1"/>
    <xf numFmtId="0" fontId="3" fillId="0" borderId="12" xfId="0" applyFont="1" applyBorder="1"/>
    <xf numFmtId="0" fontId="16" fillId="0" borderId="16" xfId="0" applyFont="1" applyBorder="1"/>
    <xf numFmtId="166" fontId="3" fillId="0" borderId="12" xfId="0" applyNumberFormat="1" applyFont="1" applyBorder="1" applyAlignment="1">
      <alignment horizontal="left"/>
    </xf>
    <xf numFmtId="167" fontId="3" fillId="0" borderId="12" xfId="0" applyNumberFormat="1" applyFont="1" applyBorder="1" applyAlignment="1">
      <alignment horizontal="center"/>
    </xf>
    <xf numFmtId="0" fontId="17" fillId="0" borderId="10" xfId="0" applyFont="1" applyBorder="1"/>
    <xf numFmtId="167" fontId="17" fillId="0" borderId="12" xfId="0" applyNumberFormat="1" applyFont="1" applyBorder="1" applyAlignment="1">
      <alignment horizontal="center"/>
    </xf>
    <xf numFmtId="0" fontId="17" fillId="0" borderId="17" xfId="0" applyFont="1" applyBorder="1"/>
    <xf numFmtId="0" fontId="16" fillId="0" borderId="18" xfId="0" applyFont="1" applyBorder="1"/>
    <xf numFmtId="167" fontId="17" fillId="0" borderId="19" xfId="0" applyNumberFormat="1" applyFont="1" applyBorder="1" applyAlignment="1">
      <alignment horizontal="center"/>
    </xf>
    <xf numFmtId="0" fontId="17" fillId="0" borderId="20" xfId="0" applyFont="1" applyBorder="1"/>
    <xf numFmtId="0" fontId="16" fillId="0" borderId="21" xfId="0" applyFont="1" applyBorder="1"/>
    <xf numFmtId="167" fontId="17" fillId="0" borderId="22" xfId="0" applyNumberFormat="1" applyFont="1" applyBorder="1" applyAlignment="1">
      <alignment horizontal="center"/>
    </xf>
    <xf numFmtId="167" fontId="3" fillId="0" borderId="12" xfId="0" quotePrefix="1" applyNumberFormat="1" applyFont="1" applyBorder="1" applyAlignment="1">
      <alignment horizontal="center"/>
    </xf>
    <xf numFmtId="0" fontId="3" fillId="0" borderId="20" xfId="0" applyFont="1" applyBorder="1"/>
    <xf numFmtId="0" fontId="16" fillId="0" borderId="23" xfId="0" applyFont="1" applyBorder="1"/>
    <xf numFmtId="167" fontId="3" fillId="0" borderId="22" xfId="0" applyNumberFormat="1" applyFont="1" applyBorder="1" applyAlignment="1">
      <alignment horizontal="center"/>
    </xf>
    <xf numFmtId="0" fontId="16" fillId="0" borderId="24" xfId="0" applyFont="1" applyBorder="1"/>
    <xf numFmtId="167" fontId="17" fillId="0" borderId="12" xfId="0" quotePrefix="1" applyNumberFormat="1" applyFont="1" applyBorder="1" applyAlignment="1">
      <alignment horizontal="center"/>
    </xf>
    <xf numFmtId="14" fontId="3" fillId="0" borderId="12" xfId="0" quotePrefix="1" applyNumberFormat="1" applyFont="1" applyBorder="1"/>
    <xf numFmtId="0" fontId="18" fillId="0" borderId="10" xfId="0" applyFont="1" applyBorder="1"/>
    <xf numFmtId="0" fontId="19" fillId="0" borderId="11" xfId="0" applyFont="1" applyBorder="1"/>
    <xf numFmtId="167" fontId="18" fillId="0" borderId="12" xfId="0" applyNumberFormat="1" applyFont="1" applyBorder="1" applyAlignment="1">
      <alignment horizontal="center"/>
    </xf>
    <xf numFmtId="167" fontId="18" fillId="0" borderId="12" xfId="0" applyNumberFormat="1" applyFont="1" applyBorder="1"/>
    <xf numFmtId="167" fontId="3" fillId="0" borderId="12" xfId="0" applyNumberFormat="1" applyFont="1" applyBorder="1"/>
    <xf numFmtId="0" fontId="4" fillId="0" borderId="12" xfId="1" applyFont="1" applyBorder="1" applyAlignment="1">
      <alignment horizontal="center"/>
    </xf>
    <xf numFmtId="0" fontId="19" fillId="0" borderId="16" xfId="0" applyFont="1" applyBorder="1"/>
    <xf numFmtId="0" fontId="18" fillId="0" borderId="10" xfId="0" applyFont="1" applyBorder="1" applyAlignment="1">
      <alignment vertical="center" wrapText="1"/>
    </xf>
    <xf numFmtId="0" fontId="18" fillId="0" borderId="20" xfId="0" applyFont="1" applyBorder="1"/>
    <xf numFmtId="0" fontId="19" fillId="0" borderId="23" xfId="0" applyFont="1" applyBorder="1"/>
    <xf numFmtId="167" fontId="3" fillId="0" borderId="22" xfId="0" applyNumberFormat="1" applyFont="1" applyBorder="1"/>
    <xf numFmtId="167" fontId="20" fillId="0" borderId="12" xfId="0" applyNumberFormat="1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8" fillId="0" borderId="25" xfId="0" applyFont="1" applyBorder="1"/>
    <xf numFmtId="0" fontId="19" fillId="0" borderId="26" xfId="0" applyFont="1" applyBorder="1"/>
    <xf numFmtId="167" fontId="20" fillId="0" borderId="27" xfId="0" applyNumberFormat="1" applyFont="1" applyBorder="1" applyAlignment="1">
      <alignment horizontal="center"/>
    </xf>
    <xf numFmtId="0" fontId="3" fillId="0" borderId="25" xfId="0" applyFont="1" applyBorder="1"/>
    <xf numFmtId="0" fontId="16" fillId="0" borderId="26" xfId="0" applyFont="1" applyBorder="1"/>
    <xf numFmtId="167" fontId="3" fillId="0" borderId="27" xfId="0" applyNumberFormat="1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19" fillId="0" borderId="21" xfId="0" applyFont="1" applyBorder="1"/>
    <xf numFmtId="0" fontId="20" fillId="0" borderId="22" xfId="0" applyFont="1" applyBorder="1" applyAlignment="1">
      <alignment horizontal="center"/>
    </xf>
    <xf numFmtId="0" fontId="25" fillId="0" borderId="0" xfId="4" applyFont="1" applyAlignment="1">
      <alignment horizontal="centerContinuous" vertical="center" wrapText="1"/>
    </xf>
    <xf numFmtId="0" fontId="25" fillId="0" borderId="0" xfId="4" applyFont="1"/>
    <xf numFmtId="0" fontId="24" fillId="0" borderId="0" xfId="4" applyFont="1"/>
    <xf numFmtId="0" fontId="26" fillId="0" borderId="0" xfId="4" applyFont="1"/>
    <xf numFmtId="0" fontId="26" fillId="0" borderId="0" xfId="4" applyFont="1" applyAlignment="1">
      <alignment horizontal="center" vertical="center" wrapText="1"/>
    </xf>
    <xf numFmtId="0" fontId="25" fillId="0" borderId="7" xfId="4" applyFont="1" applyBorder="1" applyAlignment="1">
      <alignment horizontal="center"/>
    </xf>
    <xf numFmtId="164" fontId="26" fillId="0" borderId="7" xfId="4" applyNumberFormat="1" applyFont="1" applyBorder="1" applyAlignment="1">
      <alignment horizontal="center"/>
    </xf>
    <xf numFmtId="0" fontId="25" fillId="0" borderId="5" xfId="4" applyFont="1" applyBorder="1"/>
    <xf numFmtId="0" fontId="25" fillId="0" borderId="6" xfId="4" applyFont="1" applyBorder="1"/>
    <xf numFmtId="0" fontId="25" fillId="0" borderId="7" xfId="4" applyFont="1" applyBorder="1"/>
    <xf numFmtId="14" fontId="25" fillId="0" borderId="7" xfId="4" applyNumberFormat="1" applyFont="1" applyBorder="1" applyAlignment="1">
      <alignment horizontal="center"/>
    </xf>
    <xf numFmtId="0" fontId="28" fillId="0" borderId="0" xfId="4" applyFont="1"/>
    <xf numFmtId="14" fontId="25" fillId="0" borderId="0" xfId="4" applyNumberFormat="1" applyFont="1" applyAlignment="1">
      <alignment horizontal="center"/>
    </xf>
    <xf numFmtId="14" fontId="25" fillId="0" borderId="5" xfId="4" applyNumberFormat="1" applyFont="1" applyBorder="1" applyAlignment="1">
      <alignment horizontal="center"/>
    </xf>
    <xf numFmtId="14" fontId="26" fillId="0" borderId="0" xfId="4" applyNumberFormat="1" applyFont="1" applyAlignment="1">
      <alignment horizontal="center"/>
    </xf>
    <xf numFmtId="14" fontId="28" fillId="0" borderId="0" xfId="4" applyNumberFormat="1" applyFont="1" applyAlignment="1">
      <alignment horizontal="center"/>
    </xf>
    <xf numFmtId="0" fontId="25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/>
    </xf>
    <xf numFmtId="0" fontId="25" fillId="0" borderId="5" xfId="4" applyFont="1" applyBorder="1" applyAlignment="1">
      <alignment horizontal="center"/>
    </xf>
    <xf numFmtId="0" fontId="26" fillId="0" borderId="28" xfId="4" applyFont="1" applyBorder="1" applyAlignment="1">
      <alignment horizontal="center" vertical="center" wrapText="1"/>
    </xf>
    <xf numFmtId="0" fontId="26" fillId="0" borderId="29" xfId="4" applyFont="1" applyBorder="1" applyAlignment="1">
      <alignment horizontal="right" vertical="center" wrapText="1"/>
    </xf>
    <xf numFmtId="0" fontId="26" fillId="0" borderId="30" xfId="4" applyFont="1" applyBorder="1" applyAlignment="1">
      <alignment horizontal="left" vertical="center" wrapText="1"/>
    </xf>
    <xf numFmtId="14" fontId="26" fillId="0" borderId="28" xfId="4" applyNumberFormat="1" applyFont="1" applyBorder="1" applyAlignment="1">
      <alignment horizontal="center" vertical="center" wrapText="1"/>
    </xf>
    <xf numFmtId="0" fontId="25" fillId="0" borderId="4" xfId="4" applyFont="1" applyBorder="1" applyAlignment="1">
      <alignment horizontal="center"/>
    </xf>
    <xf numFmtId="164" fontId="26" fillId="0" borderId="4" xfId="4" applyNumberFormat="1" applyFont="1" applyBorder="1" applyAlignment="1">
      <alignment horizontal="center"/>
    </xf>
    <xf numFmtId="0" fontId="25" fillId="0" borderId="2" xfId="4" applyFont="1" applyBorder="1"/>
    <xf numFmtId="0" fontId="25" fillId="0" borderId="3" xfId="4" applyFont="1" applyBorder="1"/>
    <xf numFmtId="14" fontId="25" fillId="0" borderId="2" xfId="4" applyNumberFormat="1" applyFont="1" applyBorder="1" applyAlignment="1">
      <alignment horizontal="center"/>
    </xf>
    <xf numFmtId="0" fontId="25" fillId="0" borderId="2" xfId="4" applyFont="1" applyBorder="1" applyAlignment="1">
      <alignment horizontal="center"/>
    </xf>
    <xf numFmtId="0" fontId="25" fillId="0" borderId="4" xfId="4" applyFont="1" applyBorder="1"/>
    <xf numFmtId="0" fontId="25" fillId="0" borderId="31" xfId="4" applyFont="1" applyBorder="1" applyAlignment="1">
      <alignment horizontal="center"/>
    </xf>
    <xf numFmtId="164" fontId="26" fillId="0" borderId="31" xfId="4" applyNumberFormat="1" applyFont="1" applyBorder="1" applyAlignment="1">
      <alignment horizontal="center"/>
    </xf>
    <xf numFmtId="0" fontId="25" fillId="0" borderId="32" xfId="4" applyFont="1" applyBorder="1"/>
    <xf numFmtId="0" fontId="26" fillId="0" borderId="33" xfId="4" applyFont="1" applyBorder="1"/>
    <xf numFmtId="14" fontId="27" fillId="0" borderId="31" xfId="4" applyNumberFormat="1" applyFont="1" applyBorder="1" applyAlignment="1">
      <alignment horizontal="center"/>
    </xf>
    <xf numFmtId="14" fontId="25" fillId="0" borderId="31" xfId="4" applyNumberFormat="1" applyFont="1" applyBorder="1" applyAlignment="1">
      <alignment horizontal="center"/>
    </xf>
    <xf numFmtId="0" fontId="25" fillId="0" borderId="31" xfId="4" applyFont="1" applyBorder="1"/>
    <xf numFmtId="0" fontId="0" fillId="0" borderId="0" xfId="0" applyFont="1"/>
    <xf numFmtId="0" fontId="9" fillId="0" borderId="9" xfId="0" applyFont="1" applyBorder="1"/>
    <xf numFmtId="14" fontId="11" fillId="0" borderId="1" xfId="0" applyNumberFormat="1" applyFont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24" fillId="0" borderId="0" xfId="4" applyFont="1" applyAlignment="1">
      <alignment horizontal="center" vertical="center" wrapText="1"/>
    </xf>
    <xf numFmtId="0" fontId="25" fillId="0" borderId="0" xfId="4" applyFont="1" applyAlignment="1">
      <alignment horizontal="center" vertical="center" wrapText="1"/>
    </xf>
  </cellXfs>
  <cellStyles count="5">
    <cellStyle name="Normal" xfId="0" builtinId="0"/>
    <cellStyle name="Normal 2" xfId="3"/>
    <cellStyle name="Normal_Diem HPKI nam1(07-08) lan1-2 Lop A" xfId="1"/>
    <cellStyle name="Normal_Sheet1" xfId="2"/>
    <cellStyle name="Normal_TCC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ang%2030-9-2021%20(CDK1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.Hop"/>
      <sheetName val="1"/>
      <sheetName val="2"/>
      <sheetName val="3"/>
      <sheetName val="4"/>
      <sheetName val="5"/>
      <sheetName val="1 (2)"/>
      <sheetName val="2 (2)"/>
      <sheetName val="3 (2)"/>
      <sheetName val="4 (2)"/>
      <sheetName val="5 (2)"/>
    </sheetNames>
    <sheetDataSet>
      <sheetData sheetId="0" refreshError="1">
        <row r="3">
          <cell r="B3" t="str">
            <v>SBD</v>
          </cell>
          <cell r="C3" t="str">
            <v>Họ</v>
          </cell>
          <cell r="D3" t="str">
            <v>tên</v>
          </cell>
          <cell r="E3" t="str">
            <v>N.sinh</v>
          </cell>
          <cell r="F3" t="str">
            <v>Lớp</v>
          </cell>
          <cell r="G3" t="str">
            <v>sx</v>
          </cell>
        </row>
        <row r="4">
          <cell r="B4">
            <v>1</v>
          </cell>
          <cell r="C4" t="str">
            <v xml:space="preserve">Nguyễn Thị Kim </v>
          </cell>
          <cell r="D4" t="str">
            <v>Anh</v>
          </cell>
          <cell r="E4">
            <v>36967</v>
          </cell>
          <cell r="F4" t="str">
            <v>KTA</v>
          </cell>
          <cell r="G4">
            <v>1</v>
          </cell>
          <cell r="I4" t="str">
            <v>TCDN</v>
          </cell>
        </row>
        <row r="5">
          <cell r="B5">
            <v>2</v>
          </cell>
          <cell r="C5" t="str">
            <v>Nguyễn Thị Phương</v>
          </cell>
          <cell r="D5" t="str">
            <v>Anh</v>
          </cell>
          <cell r="E5">
            <v>37203</v>
          </cell>
          <cell r="F5" t="str">
            <v>QTKD</v>
          </cell>
          <cell r="G5">
            <v>2</v>
          </cell>
          <cell r="I5" t="str">
            <v>QTTCDN</v>
          </cell>
        </row>
        <row r="6">
          <cell r="B6">
            <v>3</v>
          </cell>
          <cell r="C6" t="str">
            <v xml:space="preserve">Nguyễn Thị Phương </v>
          </cell>
          <cell r="D6" t="str">
            <v>Anh</v>
          </cell>
          <cell r="E6">
            <v>37093</v>
          </cell>
          <cell r="F6" t="str">
            <v>KTB</v>
          </cell>
          <cell r="G6">
            <v>3</v>
          </cell>
          <cell r="I6" t="str">
            <v>TCDN</v>
          </cell>
        </row>
        <row r="7">
          <cell r="B7">
            <v>4</v>
          </cell>
          <cell r="C7" t="str">
            <v>Đỗ Khắc</v>
          </cell>
          <cell r="D7" t="str">
            <v>Bin</v>
          </cell>
          <cell r="E7">
            <v>36601</v>
          </cell>
          <cell r="F7" t="str">
            <v>QTKD</v>
          </cell>
          <cell r="G7">
            <v>4</v>
          </cell>
          <cell r="I7" t="str">
            <v>QTTCDN</v>
          </cell>
        </row>
        <row r="8">
          <cell r="B8">
            <v>5</v>
          </cell>
          <cell r="C8" t="str">
            <v>Nguyễn Thị Nguyệt</v>
          </cell>
          <cell r="D8" t="str">
            <v>Ánh</v>
          </cell>
          <cell r="E8">
            <v>37104</v>
          </cell>
          <cell r="F8" t="str">
            <v>KTA</v>
          </cell>
          <cell r="G8">
            <v>5</v>
          </cell>
          <cell r="I8" t="str">
            <v>TCDN</v>
          </cell>
        </row>
        <row r="9">
          <cell r="B9">
            <v>6</v>
          </cell>
          <cell r="C9" t="str">
            <v xml:space="preserve">Phan Thị </v>
          </cell>
          <cell r="D9" t="str">
            <v>Châm</v>
          </cell>
          <cell r="E9">
            <v>36912</v>
          </cell>
          <cell r="F9" t="str">
            <v>QTKD</v>
          </cell>
          <cell r="G9">
            <v>6</v>
          </cell>
          <cell r="I9" t="str">
            <v>QTTCDN</v>
          </cell>
        </row>
        <row r="10">
          <cell r="B10">
            <v>7</v>
          </cell>
          <cell r="C10" t="str">
            <v xml:space="preserve">Nguyễn Thị Phương </v>
          </cell>
          <cell r="D10" t="str">
            <v>Anh</v>
          </cell>
          <cell r="E10">
            <v>36829</v>
          </cell>
          <cell r="F10" t="str">
            <v>KTB</v>
          </cell>
          <cell r="G10">
            <v>7</v>
          </cell>
          <cell r="I10" t="str">
            <v>TCDN</v>
          </cell>
        </row>
        <row r="11">
          <cell r="B11">
            <v>8</v>
          </cell>
          <cell r="C11" t="str">
            <v>Nguyễn Khắc</v>
          </cell>
          <cell r="D11" t="str">
            <v>Cương</v>
          </cell>
          <cell r="E11">
            <v>36880</v>
          </cell>
          <cell r="F11" t="str">
            <v>QTKD</v>
          </cell>
          <cell r="G11">
            <v>8</v>
          </cell>
          <cell r="I11" t="str">
            <v>QTTCDN</v>
          </cell>
        </row>
        <row r="12">
          <cell r="B12">
            <v>9</v>
          </cell>
          <cell r="C12" t="str">
            <v xml:space="preserve">Nguyễn Văn </v>
          </cell>
          <cell r="D12" t="str">
            <v>Chiến</v>
          </cell>
          <cell r="E12">
            <v>37168</v>
          </cell>
          <cell r="F12" t="str">
            <v>KTA</v>
          </cell>
          <cell r="G12">
            <v>9</v>
          </cell>
          <cell r="I12" t="str">
            <v>TCDN</v>
          </cell>
        </row>
        <row r="13">
          <cell r="B13">
            <v>10</v>
          </cell>
          <cell r="C13" t="str">
            <v>Vi Thị</v>
          </cell>
          <cell r="D13" t="str">
            <v>Hoài</v>
          </cell>
          <cell r="E13">
            <v>36975</v>
          </cell>
          <cell r="F13" t="str">
            <v>QTKD</v>
          </cell>
          <cell r="G13">
            <v>10</v>
          </cell>
          <cell r="I13" t="str">
            <v>QTTCDN</v>
          </cell>
        </row>
        <row r="14">
          <cell r="B14">
            <v>11</v>
          </cell>
          <cell r="C14" t="str">
            <v xml:space="preserve">Nguyễn Thị Phương </v>
          </cell>
          <cell r="D14" t="str">
            <v>Anh</v>
          </cell>
          <cell r="E14">
            <v>36300</v>
          </cell>
          <cell r="F14" t="str">
            <v>KTB</v>
          </cell>
          <cell r="G14">
            <v>11</v>
          </cell>
          <cell r="I14" t="str">
            <v>TCDN</v>
          </cell>
        </row>
        <row r="15">
          <cell r="B15">
            <v>12</v>
          </cell>
          <cell r="C15" t="str">
            <v xml:space="preserve">Nguyễn Đức </v>
          </cell>
          <cell r="D15" t="str">
            <v>Hùng</v>
          </cell>
          <cell r="E15">
            <v>37168</v>
          </cell>
          <cell r="F15" t="str">
            <v>QTKD</v>
          </cell>
          <cell r="G15">
            <v>12</v>
          </cell>
          <cell r="I15" t="str">
            <v>QTTCDN</v>
          </cell>
        </row>
        <row r="16">
          <cell r="B16">
            <v>13</v>
          </cell>
          <cell r="C16" t="str">
            <v xml:space="preserve">Trần Thị </v>
          </cell>
          <cell r="D16" t="str">
            <v>Chung</v>
          </cell>
          <cell r="E16">
            <v>36921</v>
          </cell>
          <cell r="F16" t="str">
            <v>KTA</v>
          </cell>
          <cell r="G16">
            <v>13</v>
          </cell>
          <cell r="I16" t="str">
            <v>TCDN</v>
          </cell>
        </row>
        <row r="17">
          <cell r="B17">
            <v>14</v>
          </cell>
          <cell r="C17" t="str">
            <v>Tống Thị Ninh</v>
          </cell>
          <cell r="D17" t="str">
            <v>Hương</v>
          </cell>
          <cell r="E17">
            <v>35706</v>
          </cell>
          <cell r="F17" t="str">
            <v>QTKD</v>
          </cell>
          <cell r="G17">
            <v>14</v>
          </cell>
          <cell r="I17" t="str">
            <v>QTTCDN</v>
          </cell>
        </row>
        <row r="18">
          <cell r="B18">
            <v>15</v>
          </cell>
          <cell r="C18" t="str">
            <v xml:space="preserve">Lê Thị Phương </v>
          </cell>
          <cell r="D18" t="str">
            <v xml:space="preserve">Chi </v>
          </cell>
          <cell r="E18">
            <v>37108</v>
          </cell>
          <cell r="F18" t="str">
            <v>KTB</v>
          </cell>
          <cell r="G18">
            <v>15</v>
          </cell>
          <cell r="I18" t="str">
            <v>TCDN</v>
          </cell>
        </row>
        <row r="19">
          <cell r="B19">
            <v>16</v>
          </cell>
          <cell r="C19" t="str">
            <v>Nguyễn Văn</v>
          </cell>
          <cell r="D19" t="str">
            <v>Luân</v>
          </cell>
          <cell r="E19">
            <v>37099</v>
          </cell>
          <cell r="F19" t="str">
            <v>QTKD</v>
          </cell>
          <cell r="G19">
            <v>16</v>
          </cell>
          <cell r="I19" t="str">
            <v>QTTCDN</v>
          </cell>
        </row>
        <row r="20">
          <cell r="B20">
            <v>17</v>
          </cell>
          <cell r="C20" t="str">
            <v>Nguyễn Thị Thanh</v>
          </cell>
          <cell r="D20" t="str">
            <v>Dung</v>
          </cell>
          <cell r="E20">
            <v>36907</v>
          </cell>
          <cell r="F20" t="str">
            <v>KTA</v>
          </cell>
          <cell r="G20">
            <v>17</v>
          </cell>
          <cell r="I20" t="str">
            <v>TCDN</v>
          </cell>
        </row>
        <row r="21">
          <cell r="B21">
            <v>18</v>
          </cell>
          <cell r="C21" t="str">
            <v xml:space="preserve">Nguyễn Thị </v>
          </cell>
          <cell r="D21" t="str">
            <v>Lương</v>
          </cell>
          <cell r="E21">
            <v>37155</v>
          </cell>
          <cell r="F21" t="str">
            <v>QTKD</v>
          </cell>
          <cell r="G21">
            <v>18</v>
          </cell>
          <cell r="I21" t="str">
            <v>QTTCDN</v>
          </cell>
        </row>
        <row r="22">
          <cell r="B22">
            <v>19</v>
          </cell>
          <cell r="C22" t="str">
            <v>Dương Thị</v>
          </cell>
          <cell r="D22" t="str">
            <v>Chinh</v>
          </cell>
          <cell r="E22">
            <v>36693</v>
          </cell>
          <cell r="F22" t="str">
            <v>KTB</v>
          </cell>
          <cell r="G22">
            <v>19</v>
          </cell>
          <cell r="I22" t="str">
            <v>TCDN</v>
          </cell>
        </row>
        <row r="23">
          <cell r="B23">
            <v>20</v>
          </cell>
          <cell r="C23" t="str">
            <v xml:space="preserve">Nguyễn Văn </v>
          </cell>
          <cell r="D23" t="str">
            <v>Mạnh</v>
          </cell>
          <cell r="E23">
            <v>36944</v>
          </cell>
          <cell r="F23" t="str">
            <v>QTKD</v>
          </cell>
          <cell r="G23">
            <v>20</v>
          </cell>
          <cell r="I23" t="str">
            <v>QTTCDN</v>
          </cell>
        </row>
        <row r="24">
          <cell r="B24">
            <v>21</v>
          </cell>
          <cell r="C24" t="str">
            <v xml:space="preserve">Nguyễn Hương </v>
          </cell>
          <cell r="D24" t="str">
            <v>Giang</v>
          </cell>
          <cell r="E24">
            <v>37247</v>
          </cell>
          <cell r="F24" t="str">
            <v>KTA</v>
          </cell>
          <cell r="G24">
            <v>21</v>
          </cell>
          <cell r="I24" t="str">
            <v>TCDN</v>
          </cell>
        </row>
        <row r="25">
          <cell r="B25">
            <v>22</v>
          </cell>
          <cell r="C25" t="str">
            <v>Vũ Tiến</v>
          </cell>
          <cell r="D25" t="str">
            <v>Mạnh</v>
          </cell>
          <cell r="E25">
            <v>36997</v>
          </cell>
          <cell r="F25" t="str">
            <v>QTKD</v>
          </cell>
          <cell r="G25">
            <v>22</v>
          </cell>
          <cell r="I25" t="str">
            <v>QTTCDN</v>
          </cell>
        </row>
        <row r="26">
          <cell r="B26">
            <v>23</v>
          </cell>
          <cell r="C26" t="str">
            <v>Ngô Thị</v>
          </cell>
          <cell r="D26" t="str">
            <v>Dung</v>
          </cell>
          <cell r="E26">
            <v>36969</v>
          </cell>
          <cell r="F26" t="str">
            <v>KTB</v>
          </cell>
          <cell r="G26">
            <v>23</v>
          </cell>
          <cell r="I26" t="str">
            <v>TCDN</v>
          </cell>
        </row>
        <row r="27">
          <cell r="B27">
            <v>24</v>
          </cell>
          <cell r="C27" t="str">
            <v>Nguyễn Thị Quỳnh</v>
          </cell>
          <cell r="D27" t="str">
            <v>Nga</v>
          </cell>
          <cell r="E27">
            <v>37166</v>
          </cell>
          <cell r="F27" t="str">
            <v>QTKD</v>
          </cell>
          <cell r="G27">
            <v>24</v>
          </cell>
          <cell r="I27" t="str">
            <v>QTTCDN</v>
          </cell>
        </row>
        <row r="28">
          <cell r="B28">
            <v>25</v>
          </cell>
          <cell r="C28" t="str">
            <v>Đặng Thị Thu</v>
          </cell>
          <cell r="D28" t="str">
            <v>Hà</v>
          </cell>
          <cell r="E28">
            <v>37111</v>
          </cell>
          <cell r="F28" t="str">
            <v>KTA</v>
          </cell>
          <cell r="G28">
            <v>25</v>
          </cell>
          <cell r="I28" t="str">
            <v>TCDN</v>
          </cell>
        </row>
        <row r="29">
          <cell r="B29">
            <v>26</v>
          </cell>
          <cell r="C29" t="str">
            <v xml:space="preserve">Trần Thị Kiều </v>
          </cell>
          <cell r="D29" t="str">
            <v>Ngân</v>
          </cell>
          <cell r="E29">
            <v>37060</v>
          </cell>
          <cell r="F29" t="str">
            <v>QTKD</v>
          </cell>
          <cell r="G29">
            <v>26</v>
          </cell>
          <cell r="I29" t="str">
            <v>QTTCDN</v>
          </cell>
        </row>
        <row r="30">
          <cell r="B30">
            <v>27</v>
          </cell>
          <cell r="C30" t="str">
            <v>Nguyễn Thị Thuỳ</v>
          </cell>
          <cell r="D30" t="str">
            <v>Dung</v>
          </cell>
          <cell r="E30">
            <v>37158</v>
          </cell>
          <cell r="F30" t="str">
            <v>KTB</v>
          </cell>
          <cell r="G30">
            <v>27</v>
          </cell>
          <cell r="I30" t="str">
            <v>TCDN</v>
          </cell>
        </row>
        <row r="31">
          <cell r="B31">
            <v>28</v>
          </cell>
          <cell r="C31" t="str">
            <v>Đoỗ Thị</v>
          </cell>
          <cell r="D31" t="str">
            <v>Nhài</v>
          </cell>
          <cell r="E31">
            <v>36848</v>
          </cell>
          <cell r="F31" t="str">
            <v>QTKD</v>
          </cell>
          <cell r="G31">
            <v>28</v>
          </cell>
          <cell r="I31" t="str">
            <v>QTTCDN</v>
          </cell>
        </row>
        <row r="32">
          <cell r="B32">
            <v>29</v>
          </cell>
          <cell r="C32" t="str">
            <v>Hoàng Thị</v>
          </cell>
          <cell r="D32" t="str">
            <v>Hằng</v>
          </cell>
          <cell r="E32">
            <v>37143</v>
          </cell>
          <cell r="F32" t="str">
            <v>KTA</v>
          </cell>
          <cell r="G32">
            <v>29</v>
          </cell>
          <cell r="I32" t="str">
            <v>TCDN</v>
          </cell>
        </row>
        <row r="33">
          <cell r="B33">
            <v>30</v>
          </cell>
          <cell r="C33" t="str">
            <v>Nguyễn Thị</v>
          </cell>
          <cell r="D33" t="str">
            <v xml:space="preserve"> Phúc</v>
          </cell>
          <cell r="E33">
            <v>37113</v>
          </cell>
          <cell r="F33" t="str">
            <v>QTKD</v>
          </cell>
          <cell r="G33">
            <v>30</v>
          </cell>
          <cell r="I33" t="str">
            <v>QTTCDN</v>
          </cell>
        </row>
        <row r="34">
          <cell r="B34">
            <v>31</v>
          </cell>
          <cell r="C34" t="str">
            <v>Nguyễn Thị</v>
          </cell>
          <cell r="D34" t="str">
            <v>Đan</v>
          </cell>
          <cell r="E34">
            <v>36847</v>
          </cell>
          <cell r="F34" t="str">
            <v>KTB</v>
          </cell>
          <cell r="G34">
            <v>31</v>
          </cell>
          <cell r="I34" t="str">
            <v>TCDN</v>
          </cell>
        </row>
        <row r="35">
          <cell r="B35">
            <v>32</v>
          </cell>
          <cell r="C35" t="str">
            <v>Bùi Thị Ánh</v>
          </cell>
          <cell r="D35" t="str">
            <v>Quyên</v>
          </cell>
          <cell r="E35">
            <v>37172</v>
          </cell>
          <cell r="F35" t="str">
            <v>QTKD</v>
          </cell>
          <cell r="G35">
            <v>32</v>
          </cell>
          <cell r="I35" t="str">
            <v>QTTCDN</v>
          </cell>
        </row>
        <row r="36">
          <cell r="B36">
            <v>33</v>
          </cell>
          <cell r="C36" t="str">
            <v>Dương Thị Ngọc</v>
          </cell>
          <cell r="D36" t="str">
            <v>Hân</v>
          </cell>
          <cell r="E36">
            <v>36959</v>
          </cell>
          <cell r="F36" t="str">
            <v>KTA</v>
          </cell>
          <cell r="G36">
            <v>33</v>
          </cell>
          <cell r="I36" t="str">
            <v>TCDN</v>
          </cell>
        </row>
        <row r="37">
          <cell r="B37">
            <v>34</v>
          </cell>
          <cell r="C37" t="str">
            <v>Trần Lệ</v>
          </cell>
          <cell r="D37" t="str">
            <v>Quyên</v>
          </cell>
          <cell r="E37">
            <v>36935</v>
          </cell>
          <cell r="F37" t="str">
            <v>QTKD</v>
          </cell>
          <cell r="G37">
            <v>34</v>
          </cell>
          <cell r="I37" t="str">
            <v>QTTCDN</v>
          </cell>
        </row>
        <row r="38">
          <cell r="B38">
            <v>35</v>
          </cell>
          <cell r="C38" t="str">
            <v>Nguyễn Thị Ngọc</v>
          </cell>
          <cell r="D38" t="str">
            <v>Hà</v>
          </cell>
          <cell r="E38">
            <v>37089</v>
          </cell>
          <cell r="F38" t="str">
            <v>KTB</v>
          </cell>
          <cell r="G38">
            <v>35</v>
          </cell>
          <cell r="I38" t="str">
            <v>TCDN</v>
          </cell>
        </row>
        <row r="39">
          <cell r="B39">
            <v>36</v>
          </cell>
          <cell r="C39" t="str">
            <v>Phong Thị Ngọc</v>
          </cell>
          <cell r="D39" t="str">
            <v>Quỳnh</v>
          </cell>
          <cell r="E39">
            <v>37039</v>
          </cell>
          <cell r="F39" t="str">
            <v>QTKD</v>
          </cell>
          <cell r="G39">
            <v>36</v>
          </cell>
          <cell r="I39" t="str">
            <v>QTTCDN</v>
          </cell>
        </row>
        <row r="40">
          <cell r="B40">
            <v>37</v>
          </cell>
          <cell r="C40" t="str">
            <v>Nguyễn Thúy</v>
          </cell>
          <cell r="D40" t="str">
            <v>Hiền</v>
          </cell>
          <cell r="E40">
            <v>36998</v>
          </cell>
          <cell r="F40" t="str">
            <v>KTA</v>
          </cell>
          <cell r="G40">
            <v>37</v>
          </cell>
          <cell r="I40" t="str">
            <v>TCDN</v>
          </cell>
        </row>
        <row r="41">
          <cell r="B41">
            <v>38</v>
          </cell>
          <cell r="C41" t="str">
            <v xml:space="preserve">Nguyễn Thị </v>
          </cell>
          <cell r="D41" t="str">
            <v>Quỳnh</v>
          </cell>
          <cell r="E41">
            <v>37198</v>
          </cell>
          <cell r="F41" t="str">
            <v>QTKD</v>
          </cell>
          <cell r="G41">
            <v>38</v>
          </cell>
          <cell r="I41" t="str">
            <v>QTTCDN</v>
          </cell>
        </row>
        <row r="42">
          <cell r="B42">
            <v>39</v>
          </cell>
          <cell r="C42" t="str">
            <v>Nguyễn Thị</v>
          </cell>
          <cell r="D42" t="str">
            <v>Hảo</v>
          </cell>
          <cell r="E42">
            <v>36975</v>
          </cell>
          <cell r="F42" t="str">
            <v>KTB</v>
          </cell>
          <cell r="G42">
            <v>39</v>
          </cell>
          <cell r="I42" t="str">
            <v>TCDN</v>
          </cell>
        </row>
        <row r="43">
          <cell r="B43">
            <v>40</v>
          </cell>
          <cell r="C43" t="str">
            <v xml:space="preserve">Nguyễn Văn   </v>
          </cell>
          <cell r="D43" t="str">
            <v>Sáng</v>
          </cell>
          <cell r="E43">
            <v>36897</v>
          </cell>
          <cell r="F43" t="str">
            <v>QTKD</v>
          </cell>
          <cell r="G43">
            <v>40</v>
          </cell>
          <cell r="I43" t="str">
            <v>QTTCDN</v>
          </cell>
        </row>
        <row r="44">
          <cell r="B44">
            <v>41</v>
          </cell>
          <cell r="C44" t="str">
            <v>Nguyễn Thị Thu</v>
          </cell>
          <cell r="D44" t="str">
            <v>Huệ</v>
          </cell>
          <cell r="E44">
            <v>37115</v>
          </cell>
          <cell r="F44" t="str">
            <v>KTA</v>
          </cell>
          <cell r="G44">
            <v>41</v>
          </cell>
          <cell r="I44" t="str">
            <v>TCDN</v>
          </cell>
        </row>
        <row r="45">
          <cell r="B45">
            <v>42</v>
          </cell>
          <cell r="C45" t="str">
            <v xml:space="preserve">Nguyễn Văn   </v>
          </cell>
          <cell r="D45" t="str">
            <v>Sang</v>
          </cell>
          <cell r="E45">
            <v>36911</v>
          </cell>
          <cell r="F45" t="str">
            <v>QTKD</v>
          </cell>
          <cell r="G45">
            <v>42</v>
          </cell>
          <cell r="I45" t="str">
            <v>QTTCDN</v>
          </cell>
        </row>
        <row r="46">
          <cell r="B46">
            <v>43</v>
          </cell>
          <cell r="C46" t="str">
            <v>Vũ Thị Hồng</v>
          </cell>
          <cell r="D46" t="str">
            <v>Hạnh</v>
          </cell>
          <cell r="E46">
            <v>37192</v>
          </cell>
          <cell r="F46" t="str">
            <v>KTB</v>
          </cell>
          <cell r="G46">
            <v>43</v>
          </cell>
          <cell r="I46" t="str">
            <v>TCDN</v>
          </cell>
        </row>
        <row r="47">
          <cell r="B47">
            <v>44</v>
          </cell>
          <cell r="C47" t="str">
            <v xml:space="preserve">Nguyễn Thị </v>
          </cell>
          <cell r="D47" t="str">
            <v>Thảo</v>
          </cell>
          <cell r="E47">
            <v>36283</v>
          </cell>
          <cell r="F47" t="str">
            <v>QTKD</v>
          </cell>
          <cell r="G47">
            <v>44</v>
          </cell>
          <cell r="I47" t="str">
            <v>QTTCDN</v>
          </cell>
        </row>
        <row r="48">
          <cell r="B48">
            <v>45</v>
          </cell>
          <cell r="C48" t="str">
            <v>Nguyễn Thị Ngọc</v>
          </cell>
          <cell r="D48" t="str">
            <v>Huyền</v>
          </cell>
          <cell r="E48">
            <v>37199</v>
          </cell>
          <cell r="F48" t="str">
            <v>KTA</v>
          </cell>
          <cell r="G48">
            <v>45</v>
          </cell>
          <cell r="I48" t="str">
            <v>TCDN</v>
          </cell>
        </row>
        <row r="49">
          <cell r="B49">
            <v>46</v>
          </cell>
          <cell r="C49" t="str">
            <v>Hoàng Phương</v>
          </cell>
          <cell r="D49" t="str">
            <v>Thảo</v>
          </cell>
          <cell r="E49">
            <v>36908</v>
          </cell>
          <cell r="F49" t="str">
            <v>QTKD</v>
          </cell>
          <cell r="G49">
            <v>46</v>
          </cell>
          <cell r="I49" t="str">
            <v>QTTCDN</v>
          </cell>
        </row>
        <row r="50">
          <cell r="B50">
            <v>47</v>
          </cell>
          <cell r="C50" t="str">
            <v>Nguyễn Thị</v>
          </cell>
          <cell r="D50" t="str">
            <v>Hiền</v>
          </cell>
          <cell r="E50">
            <v>37219</v>
          </cell>
          <cell r="F50" t="str">
            <v>KTB</v>
          </cell>
          <cell r="G50">
            <v>47</v>
          </cell>
          <cell r="I50" t="str">
            <v>TCDN</v>
          </cell>
        </row>
        <row r="51">
          <cell r="B51">
            <v>48</v>
          </cell>
          <cell r="C51" t="str">
            <v xml:space="preserve">Nguyễn Thị </v>
          </cell>
          <cell r="D51" t="str">
            <v>Thời</v>
          </cell>
          <cell r="E51">
            <v>37125</v>
          </cell>
          <cell r="F51" t="str">
            <v>QTKD</v>
          </cell>
          <cell r="G51">
            <v>48</v>
          </cell>
          <cell r="I51" t="str">
            <v>QTTCDN</v>
          </cell>
        </row>
        <row r="52">
          <cell r="B52">
            <v>49</v>
          </cell>
          <cell r="C52" t="str">
            <v>Nguyễn Thị</v>
          </cell>
          <cell r="D52" t="str">
            <v>Huyền</v>
          </cell>
          <cell r="E52">
            <v>37083</v>
          </cell>
          <cell r="F52" t="str">
            <v>KTA</v>
          </cell>
          <cell r="G52">
            <v>49</v>
          </cell>
          <cell r="I52" t="str">
            <v>TCDN</v>
          </cell>
        </row>
        <row r="53">
          <cell r="B53">
            <v>50</v>
          </cell>
          <cell r="C53" t="str">
            <v>Đỗ Quỳnh</v>
          </cell>
          <cell r="D53" t="str">
            <v>Trang</v>
          </cell>
          <cell r="E53">
            <v>37210</v>
          </cell>
          <cell r="F53" t="str">
            <v>QTKD</v>
          </cell>
          <cell r="G53">
            <v>50</v>
          </cell>
          <cell r="I53" t="str">
            <v>QTTCDN</v>
          </cell>
        </row>
        <row r="54">
          <cell r="B54">
            <v>51</v>
          </cell>
          <cell r="C54" t="str">
            <v>Nguyễn Thị Thu</v>
          </cell>
          <cell r="D54" t="str">
            <v>Hiền</v>
          </cell>
          <cell r="E54">
            <v>36301</v>
          </cell>
          <cell r="F54" t="str">
            <v>KTB</v>
          </cell>
          <cell r="G54">
            <v>51</v>
          </cell>
          <cell r="I54" t="str">
            <v>TCDN</v>
          </cell>
        </row>
        <row r="55">
          <cell r="B55">
            <v>52</v>
          </cell>
          <cell r="C55" t="str">
            <v>Đồng Thị</v>
          </cell>
          <cell r="D55" t="str">
            <v>Trang</v>
          </cell>
          <cell r="E55">
            <v>37110</v>
          </cell>
          <cell r="F55" t="str">
            <v>QTKD</v>
          </cell>
          <cell r="G55">
            <v>52</v>
          </cell>
          <cell r="I55" t="str">
            <v>QTTCDN</v>
          </cell>
        </row>
        <row r="56">
          <cell r="B56">
            <v>53</v>
          </cell>
          <cell r="C56" t="str">
            <v>Bùi Thị</v>
          </cell>
          <cell r="D56" t="str">
            <v>Hương</v>
          </cell>
          <cell r="E56">
            <v>37161</v>
          </cell>
          <cell r="F56" t="str">
            <v>KTA</v>
          </cell>
          <cell r="G56">
            <v>53</v>
          </cell>
          <cell r="I56" t="str">
            <v>TCDN</v>
          </cell>
        </row>
        <row r="57">
          <cell r="B57">
            <v>54</v>
          </cell>
          <cell r="C57" t="str">
            <v>Nguyễn Thị Thu</v>
          </cell>
          <cell r="D57" t="str">
            <v>Trang</v>
          </cell>
          <cell r="E57">
            <v>37014</v>
          </cell>
          <cell r="F57" t="str">
            <v>QTKD</v>
          </cell>
          <cell r="G57">
            <v>54</v>
          </cell>
          <cell r="I57" t="str">
            <v>QTTCDN</v>
          </cell>
        </row>
        <row r="58">
          <cell r="B58">
            <v>55</v>
          </cell>
          <cell r="C58" t="str">
            <v>Nguyễn Thị</v>
          </cell>
          <cell r="D58" t="str">
            <v>Hòa</v>
          </cell>
          <cell r="E58">
            <v>36161</v>
          </cell>
          <cell r="F58" t="str">
            <v>KTB</v>
          </cell>
          <cell r="G58">
            <v>55</v>
          </cell>
          <cell r="I58" t="str">
            <v>TCDN</v>
          </cell>
        </row>
        <row r="59">
          <cell r="B59">
            <v>56</v>
          </cell>
          <cell r="C59" t="str">
            <v>Phạm Thị Huyền</v>
          </cell>
          <cell r="D59" t="str">
            <v>Trang</v>
          </cell>
          <cell r="E59">
            <v>37129</v>
          </cell>
          <cell r="F59" t="str">
            <v>QTKD</v>
          </cell>
          <cell r="G59">
            <v>56</v>
          </cell>
          <cell r="I59" t="str">
            <v>QTTCDN</v>
          </cell>
        </row>
        <row r="60">
          <cell r="B60">
            <v>57</v>
          </cell>
          <cell r="C60" t="str">
            <v>Hoàng Thị Thúy</v>
          </cell>
          <cell r="D60" t="str">
            <v>Hường</v>
          </cell>
          <cell r="E60">
            <v>37037</v>
          </cell>
          <cell r="F60" t="str">
            <v>KTA</v>
          </cell>
          <cell r="G60">
            <v>57</v>
          </cell>
          <cell r="I60" t="str">
            <v>TCDN</v>
          </cell>
        </row>
        <row r="61">
          <cell r="B61">
            <v>58</v>
          </cell>
          <cell r="C61" t="str">
            <v>Nguyễn Đỗ</v>
          </cell>
          <cell r="D61" t="str">
            <v>Trung</v>
          </cell>
          <cell r="E61">
            <v>36902</v>
          </cell>
          <cell r="F61" t="str">
            <v>QTKD</v>
          </cell>
          <cell r="G61">
            <v>58</v>
          </cell>
          <cell r="I61" t="str">
            <v>QTTCDN</v>
          </cell>
        </row>
        <row r="62">
          <cell r="B62">
            <v>59</v>
          </cell>
          <cell r="C62" t="str">
            <v>Nguyễn Thị</v>
          </cell>
          <cell r="D62" t="str">
            <v>Huệ</v>
          </cell>
          <cell r="E62">
            <v>37201</v>
          </cell>
          <cell r="F62" t="str">
            <v>KTB</v>
          </cell>
          <cell r="G62">
            <v>59</v>
          </cell>
          <cell r="I62" t="str">
            <v>TCDN</v>
          </cell>
        </row>
        <row r="63">
          <cell r="B63">
            <v>60</v>
          </cell>
          <cell r="C63" t="str">
            <v>Nguyễn Văn</v>
          </cell>
          <cell r="D63" t="str">
            <v>Tuyền</v>
          </cell>
          <cell r="E63">
            <v>36832</v>
          </cell>
          <cell r="F63" t="str">
            <v>QTKD</v>
          </cell>
          <cell r="G63">
            <v>60</v>
          </cell>
          <cell r="I63" t="str">
            <v>QTTCDN</v>
          </cell>
        </row>
        <row r="64">
          <cell r="B64">
            <v>61</v>
          </cell>
          <cell r="C64" t="str">
            <v>Nguyễn Thị Thu</v>
          </cell>
          <cell r="D64" t="str">
            <v>Hường</v>
          </cell>
          <cell r="E64">
            <v>37085</v>
          </cell>
          <cell r="F64" t="str">
            <v>KTA</v>
          </cell>
          <cell r="G64">
            <v>61</v>
          </cell>
          <cell r="I64" t="str">
            <v>TCDN</v>
          </cell>
        </row>
        <row r="65">
          <cell r="B65">
            <v>62</v>
          </cell>
          <cell r="C65" t="str">
            <v>Nguyễn Thị Xuân</v>
          </cell>
          <cell r="D65" t="str">
            <v>Yến</v>
          </cell>
          <cell r="E65">
            <v>36578</v>
          </cell>
          <cell r="F65" t="str">
            <v>QTKD</v>
          </cell>
          <cell r="G65">
            <v>62</v>
          </cell>
          <cell r="I65" t="str">
            <v>QTTCDN</v>
          </cell>
        </row>
        <row r="66">
          <cell r="B66">
            <v>63</v>
          </cell>
          <cell r="C66" t="str">
            <v>Nguyễn Thị</v>
          </cell>
          <cell r="D66" t="str">
            <v>Huệ</v>
          </cell>
          <cell r="E66">
            <v>37004</v>
          </cell>
          <cell r="F66" t="str">
            <v>KTB</v>
          </cell>
          <cell r="G66">
            <v>63</v>
          </cell>
          <cell r="I66" t="str">
            <v>TCDN</v>
          </cell>
        </row>
        <row r="67">
          <cell r="B67">
            <v>64</v>
          </cell>
          <cell r="C67" t="str">
            <v>Nguyễn Thị</v>
          </cell>
          <cell r="D67" t="str">
            <v>Hường</v>
          </cell>
          <cell r="E67">
            <v>36917</v>
          </cell>
          <cell r="F67" t="str">
            <v>KTA</v>
          </cell>
          <cell r="G67">
            <v>65</v>
          </cell>
          <cell r="I67" t="str">
            <v>TCDN</v>
          </cell>
        </row>
        <row r="68">
          <cell r="B68">
            <v>65</v>
          </cell>
          <cell r="C68" t="str">
            <v>Nguyễn Hồng</v>
          </cell>
          <cell r="D68" t="str">
            <v>Liên</v>
          </cell>
          <cell r="E68">
            <v>37250</v>
          </cell>
          <cell r="F68" t="str">
            <v>KTB</v>
          </cell>
          <cell r="G68">
            <v>67</v>
          </cell>
          <cell r="I68" t="str">
            <v>TCDN</v>
          </cell>
        </row>
        <row r="69">
          <cell r="B69">
            <v>66</v>
          </cell>
          <cell r="C69" t="str">
            <v xml:space="preserve">Dương Thị  </v>
          </cell>
          <cell r="D69" t="str">
            <v>Lan</v>
          </cell>
          <cell r="E69">
            <v>35438</v>
          </cell>
          <cell r="F69" t="str">
            <v>KTA</v>
          </cell>
          <cell r="G69">
            <v>69</v>
          </cell>
          <cell r="I69" t="str">
            <v>TCDN</v>
          </cell>
        </row>
        <row r="70">
          <cell r="B70">
            <v>67</v>
          </cell>
          <cell r="C70" t="str">
            <v>Nguyễn Thị Thanh</v>
          </cell>
          <cell r="D70" t="str">
            <v>Loan</v>
          </cell>
          <cell r="E70">
            <v>37098</v>
          </cell>
          <cell r="F70" t="str">
            <v>KTB</v>
          </cell>
          <cell r="G70">
            <v>71</v>
          </cell>
          <cell r="I70" t="str">
            <v>TCDN</v>
          </cell>
        </row>
        <row r="71">
          <cell r="B71">
            <v>68</v>
          </cell>
          <cell r="C71" t="str">
            <v xml:space="preserve">Nguyễn Thị Bích </v>
          </cell>
          <cell r="D71" t="str">
            <v>Liên</v>
          </cell>
          <cell r="E71">
            <v>37209</v>
          </cell>
          <cell r="F71" t="str">
            <v>KTA</v>
          </cell>
          <cell r="G71">
            <v>73</v>
          </cell>
          <cell r="I71" t="str">
            <v>TCDN</v>
          </cell>
        </row>
        <row r="72">
          <cell r="B72">
            <v>69</v>
          </cell>
          <cell r="C72" t="str">
            <v xml:space="preserve">Ưng Thị </v>
          </cell>
          <cell r="D72" t="str">
            <v>Na</v>
          </cell>
          <cell r="E72">
            <v>36919</v>
          </cell>
          <cell r="F72" t="str">
            <v>KTB</v>
          </cell>
          <cell r="G72">
            <v>75</v>
          </cell>
          <cell r="I72" t="str">
            <v>TCDN</v>
          </cell>
        </row>
        <row r="73">
          <cell r="B73">
            <v>70</v>
          </cell>
          <cell r="C73" t="str">
            <v>Nguyễn Thị Hồng</v>
          </cell>
          <cell r="D73" t="str">
            <v>Liên</v>
          </cell>
          <cell r="E73">
            <v>37066</v>
          </cell>
          <cell r="F73" t="str">
            <v>KTA</v>
          </cell>
          <cell r="G73">
            <v>77</v>
          </cell>
          <cell r="I73" t="str">
            <v>TCDN</v>
          </cell>
        </row>
        <row r="74">
          <cell r="B74">
            <v>71</v>
          </cell>
          <cell r="C74" t="str">
            <v>Hoàng Thị</v>
          </cell>
          <cell r="D74" t="str">
            <v>Ngân</v>
          </cell>
          <cell r="E74">
            <v>36961</v>
          </cell>
          <cell r="F74" t="str">
            <v>KTB</v>
          </cell>
          <cell r="G74">
            <v>79</v>
          </cell>
          <cell r="I74" t="str">
            <v>TCDN</v>
          </cell>
        </row>
        <row r="75">
          <cell r="B75">
            <v>72</v>
          </cell>
          <cell r="C75" t="str">
            <v>Lê Thị</v>
          </cell>
          <cell r="D75" t="str">
            <v>Linh</v>
          </cell>
          <cell r="E75">
            <v>36406</v>
          </cell>
          <cell r="F75" t="str">
            <v>KTA</v>
          </cell>
          <cell r="G75">
            <v>81</v>
          </cell>
          <cell r="I75" t="str">
            <v>TCDN</v>
          </cell>
        </row>
        <row r="76">
          <cell r="B76">
            <v>73</v>
          </cell>
          <cell r="C76" t="str">
            <v>Ngô Thị Minh</v>
          </cell>
          <cell r="D76" t="str">
            <v>Nguyệt</v>
          </cell>
          <cell r="E76">
            <v>37250</v>
          </cell>
          <cell r="F76" t="str">
            <v>KTB</v>
          </cell>
          <cell r="G76">
            <v>83</v>
          </cell>
          <cell r="I76" t="str">
            <v>TCDN</v>
          </cell>
        </row>
        <row r="77">
          <cell r="B77">
            <v>74</v>
          </cell>
          <cell r="C77" t="str">
            <v>Nguyễn Ngọc</v>
          </cell>
          <cell r="D77" t="str">
            <v>Linh</v>
          </cell>
          <cell r="E77">
            <v>37194</v>
          </cell>
          <cell r="F77" t="str">
            <v>KTA</v>
          </cell>
          <cell r="G77">
            <v>85</v>
          </cell>
          <cell r="I77" t="str">
            <v>TCDN</v>
          </cell>
        </row>
        <row r="78">
          <cell r="B78">
            <v>75</v>
          </cell>
          <cell r="C78" t="str">
            <v>Lê Thị</v>
          </cell>
          <cell r="D78" t="str">
            <v>Nhung</v>
          </cell>
          <cell r="E78">
            <v>37178</v>
          </cell>
          <cell r="F78" t="str">
            <v>KTB</v>
          </cell>
          <cell r="G78">
            <v>87</v>
          </cell>
          <cell r="I78" t="str">
            <v>TCDN</v>
          </cell>
        </row>
        <row r="79">
          <cell r="B79">
            <v>76</v>
          </cell>
          <cell r="C79" t="str">
            <v>Nguyễn Thùy</v>
          </cell>
          <cell r="D79" t="str">
            <v>Linh</v>
          </cell>
          <cell r="E79">
            <v>37072</v>
          </cell>
          <cell r="F79" t="str">
            <v>KTA</v>
          </cell>
          <cell r="G79">
            <v>89</v>
          </cell>
          <cell r="I79" t="str">
            <v>TCDN</v>
          </cell>
        </row>
        <row r="80">
          <cell r="B80">
            <v>77</v>
          </cell>
          <cell r="C80" t="str">
            <v xml:space="preserve">Bàn Thị </v>
          </cell>
          <cell r="D80" t="str">
            <v>Nhung</v>
          </cell>
          <cell r="E80">
            <v>36959</v>
          </cell>
          <cell r="F80" t="str">
            <v>KTB</v>
          </cell>
          <cell r="G80">
            <v>91</v>
          </cell>
          <cell r="I80" t="str">
            <v>TCDN</v>
          </cell>
        </row>
        <row r="81">
          <cell r="B81">
            <v>78</v>
          </cell>
          <cell r="C81" t="str">
            <v>Nguyễn Thị Thùy</v>
          </cell>
          <cell r="D81" t="str">
            <v>Linh</v>
          </cell>
          <cell r="E81">
            <v>36850</v>
          </cell>
          <cell r="F81" t="str">
            <v>KTA</v>
          </cell>
          <cell r="G81">
            <v>93</v>
          </cell>
          <cell r="I81" t="str">
            <v>TCDN</v>
          </cell>
        </row>
        <row r="82">
          <cell r="B82">
            <v>79</v>
          </cell>
          <cell r="C82" t="str">
            <v>Vũ Thị Hồng</v>
          </cell>
          <cell r="D82" t="str">
            <v>Nhung</v>
          </cell>
          <cell r="E82">
            <v>37064</v>
          </cell>
          <cell r="F82" t="str">
            <v>KTB</v>
          </cell>
          <cell r="G82">
            <v>95</v>
          </cell>
          <cell r="I82" t="str">
            <v>TCDN</v>
          </cell>
        </row>
        <row r="83">
          <cell r="B83">
            <v>80</v>
          </cell>
          <cell r="C83" t="str">
            <v>Đỗ Thị</v>
          </cell>
          <cell r="D83" t="str">
            <v>Lệ</v>
          </cell>
          <cell r="E83">
            <v>37092</v>
          </cell>
          <cell r="F83" t="str">
            <v>KTA</v>
          </cell>
          <cell r="G83">
            <v>97</v>
          </cell>
          <cell r="I83" t="str">
            <v>TCDN</v>
          </cell>
        </row>
        <row r="84">
          <cell r="B84">
            <v>81</v>
          </cell>
          <cell r="C84" t="str">
            <v>Ngô Thị Diệu</v>
          </cell>
          <cell r="D84" t="str">
            <v>Ninh</v>
          </cell>
          <cell r="E84">
            <v>36402</v>
          </cell>
          <cell r="F84" t="str">
            <v>KTB</v>
          </cell>
          <cell r="G84">
            <v>99</v>
          </cell>
          <cell r="I84" t="str">
            <v>TCDN</v>
          </cell>
        </row>
        <row r="85">
          <cell r="B85">
            <v>82</v>
          </cell>
          <cell r="C85" t="str">
            <v>Vũ Thị Hiền</v>
          </cell>
          <cell r="D85" t="str">
            <v>Lương</v>
          </cell>
          <cell r="E85">
            <v>37237</v>
          </cell>
          <cell r="F85" t="str">
            <v>KTA</v>
          </cell>
          <cell r="G85">
            <v>101</v>
          </cell>
          <cell r="I85" t="str">
            <v>TCDN</v>
          </cell>
        </row>
        <row r="86">
          <cell r="B86">
            <v>83</v>
          </cell>
          <cell r="C86" t="str">
            <v>Nguyễn Thị</v>
          </cell>
          <cell r="D86" t="str">
            <v>Ninh</v>
          </cell>
          <cell r="E86">
            <v>37089</v>
          </cell>
          <cell r="F86" t="str">
            <v>KTB</v>
          </cell>
          <cell r="G86">
            <v>103</v>
          </cell>
          <cell r="I86" t="str">
            <v>TCDN</v>
          </cell>
        </row>
        <row r="87">
          <cell r="B87">
            <v>84</v>
          </cell>
          <cell r="C87" t="str">
            <v>Nguyễn Thị</v>
          </cell>
          <cell r="D87" t="str">
            <v>Luyến</v>
          </cell>
          <cell r="E87">
            <v>37061</v>
          </cell>
          <cell r="F87" t="str">
            <v>KTA</v>
          </cell>
          <cell r="G87">
            <v>105</v>
          </cell>
          <cell r="I87" t="str">
            <v>TCDN</v>
          </cell>
        </row>
        <row r="88">
          <cell r="B88">
            <v>85</v>
          </cell>
          <cell r="C88" t="str">
            <v>Nguyễn Thị</v>
          </cell>
          <cell r="D88" t="str">
            <v>Phương</v>
          </cell>
          <cell r="E88">
            <v>36939</v>
          </cell>
          <cell r="F88" t="str">
            <v>KTB</v>
          </cell>
          <cell r="G88">
            <v>107</v>
          </cell>
          <cell r="I88" t="str">
            <v>TCDN</v>
          </cell>
        </row>
        <row r="89">
          <cell r="B89">
            <v>86</v>
          </cell>
          <cell r="C89" t="str">
            <v>Đinh Thị Phương</v>
          </cell>
          <cell r="D89" t="str">
            <v>Mai</v>
          </cell>
          <cell r="E89">
            <v>37095</v>
          </cell>
          <cell r="F89" t="str">
            <v>KTA</v>
          </cell>
          <cell r="G89">
            <v>109</v>
          </cell>
          <cell r="I89" t="str">
            <v>TCDN</v>
          </cell>
        </row>
        <row r="90">
          <cell r="B90">
            <v>87</v>
          </cell>
          <cell r="C90" t="str">
            <v>Nguyễn Thị Minh</v>
          </cell>
          <cell r="D90" t="str">
            <v>Phương</v>
          </cell>
          <cell r="E90">
            <v>37066</v>
          </cell>
          <cell r="F90" t="str">
            <v>KTB</v>
          </cell>
          <cell r="G90">
            <v>111</v>
          </cell>
          <cell r="I90" t="str">
            <v>TCDN</v>
          </cell>
        </row>
        <row r="91">
          <cell r="B91">
            <v>88</v>
          </cell>
          <cell r="C91" t="str">
            <v xml:space="preserve">Đinh Thị </v>
          </cell>
          <cell r="D91" t="str">
            <v>Ngọc</v>
          </cell>
          <cell r="E91">
            <v>36343</v>
          </cell>
          <cell r="F91" t="str">
            <v>KTA</v>
          </cell>
          <cell r="G91">
            <v>113</v>
          </cell>
          <cell r="I91" t="str">
            <v>TCDN</v>
          </cell>
        </row>
        <row r="92">
          <cell r="B92">
            <v>89</v>
          </cell>
          <cell r="C92" t="str">
            <v>Đặng Thị</v>
          </cell>
          <cell r="D92" t="str">
            <v>Tâm</v>
          </cell>
          <cell r="E92">
            <v>36934</v>
          </cell>
          <cell r="F92" t="str">
            <v>KTB</v>
          </cell>
          <cell r="G92">
            <v>115</v>
          </cell>
          <cell r="I92" t="str">
            <v>TCDN</v>
          </cell>
        </row>
        <row r="93">
          <cell r="B93">
            <v>90</v>
          </cell>
          <cell r="C93" t="str">
            <v>Nguyễn Thị</v>
          </cell>
          <cell r="D93" t="str">
            <v>Nhung</v>
          </cell>
          <cell r="E93">
            <v>36624</v>
          </cell>
          <cell r="F93" t="str">
            <v>KTA</v>
          </cell>
          <cell r="G93">
            <v>117</v>
          </cell>
          <cell r="I93" t="str">
            <v>TCDN</v>
          </cell>
        </row>
        <row r="94">
          <cell r="B94">
            <v>91</v>
          </cell>
          <cell r="C94" t="str">
            <v>Hoàng Văn</v>
          </cell>
          <cell r="D94" t="str">
            <v xml:space="preserve">Thanh </v>
          </cell>
          <cell r="E94">
            <v>37122</v>
          </cell>
          <cell r="F94" t="str">
            <v>KTB</v>
          </cell>
          <cell r="G94">
            <v>119</v>
          </cell>
          <cell r="I94" t="str">
            <v>TCDN</v>
          </cell>
        </row>
        <row r="95">
          <cell r="B95">
            <v>92</v>
          </cell>
          <cell r="C95" t="str">
            <v>Trịnh Thị</v>
          </cell>
          <cell r="D95" t="str">
            <v>Oanh</v>
          </cell>
          <cell r="E95">
            <v>37041</v>
          </cell>
          <cell r="F95" t="str">
            <v>KTA</v>
          </cell>
          <cell r="G95">
            <v>121</v>
          </cell>
          <cell r="I95" t="str">
            <v>TCDN</v>
          </cell>
        </row>
        <row r="96">
          <cell r="B96">
            <v>93</v>
          </cell>
          <cell r="C96" t="str">
            <v>Nguyễn Thị</v>
          </cell>
          <cell r="D96" t="str">
            <v xml:space="preserve">Thanh </v>
          </cell>
          <cell r="E96">
            <v>37176</v>
          </cell>
          <cell r="F96" t="str">
            <v>KTB</v>
          </cell>
          <cell r="G96">
            <v>123</v>
          </cell>
          <cell r="I96" t="str">
            <v>TCDN</v>
          </cell>
        </row>
        <row r="97">
          <cell r="B97">
            <v>94</v>
          </cell>
          <cell r="C97" t="str">
            <v>Trần Thị Hồng</v>
          </cell>
          <cell r="D97" t="str">
            <v>Tính</v>
          </cell>
          <cell r="E97">
            <v>36931</v>
          </cell>
          <cell r="F97" t="str">
            <v>KTA</v>
          </cell>
          <cell r="G97">
            <v>125</v>
          </cell>
          <cell r="I97" t="str">
            <v>TCDN</v>
          </cell>
        </row>
        <row r="98">
          <cell r="B98">
            <v>95</v>
          </cell>
          <cell r="C98" t="str">
            <v>Ngô Thị Huyền</v>
          </cell>
          <cell r="D98" t="str">
            <v>Trang</v>
          </cell>
          <cell r="E98">
            <v>37110</v>
          </cell>
          <cell r="F98" t="str">
            <v>KTB</v>
          </cell>
          <cell r="G98">
            <v>127</v>
          </cell>
          <cell r="I98" t="str">
            <v>TCDN</v>
          </cell>
        </row>
        <row r="99">
          <cell r="B99">
            <v>96</v>
          </cell>
          <cell r="C99" t="str">
            <v>Lâm Thị</v>
          </cell>
          <cell r="D99" t="str">
            <v>Thủy</v>
          </cell>
          <cell r="E99">
            <v>36787</v>
          </cell>
          <cell r="F99" t="str">
            <v>KTA</v>
          </cell>
          <cell r="G99">
            <v>129</v>
          </cell>
          <cell r="I99" t="str">
            <v>TCDN</v>
          </cell>
        </row>
        <row r="100">
          <cell r="B100">
            <v>97</v>
          </cell>
          <cell r="C100" t="str">
            <v xml:space="preserve">Nguyễn Thị </v>
          </cell>
          <cell r="D100" t="str">
            <v>Trang</v>
          </cell>
          <cell r="E100">
            <v>37251</v>
          </cell>
          <cell r="F100" t="str">
            <v>KTB</v>
          </cell>
          <cell r="G100">
            <v>131</v>
          </cell>
          <cell r="I100" t="str">
            <v>TCDN</v>
          </cell>
        </row>
        <row r="101">
          <cell r="B101">
            <v>98</v>
          </cell>
          <cell r="C101" t="str">
            <v>Nguyễn Thu</v>
          </cell>
          <cell r="D101" t="str">
            <v>Thủy</v>
          </cell>
          <cell r="E101">
            <v>36808</v>
          </cell>
          <cell r="F101" t="str">
            <v>KTA</v>
          </cell>
          <cell r="G101">
            <v>133</v>
          </cell>
          <cell r="I101" t="str">
            <v>TCDN</v>
          </cell>
        </row>
        <row r="102">
          <cell r="B102">
            <v>99</v>
          </cell>
          <cell r="C102" t="str">
            <v>Lê Thị</v>
          </cell>
          <cell r="D102" t="str">
            <v>Tuyết</v>
          </cell>
          <cell r="E102">
            <v>36985</v>
          </cell>
          <cell r="F102" t="str">
            <v>KTB</v>
          </cell>
          <cell r="G102">
            <v>135</v>
          </cell>
          <cell r="I102" t="str">
            <v>TCDN</v>
          </cell>
        </row>
        <row r="103">
          <cell r="B103">
            <v>100</v>
          </cell>
          <cell r="C103" t="str">
            <v>Nguyễn Thị</v>
          </cell>
          <cell r="D103" t="str">
            <v>Thư</v>
          </cell>
          <cell r="E103">
            <v>37043</v>
          </cell>
          <cell r="F103" t="str">
            <v>KTA</v>
          </cell>
          <cell r="G103">
            <v>137</v>
          </cell>
          <cell r="I103" t="str">
            <v>TCDN</v>
          </cell>
        </row>
        <row r="104">
          <cell r="B104">
            <v>101</v>
          </cell>
          <cell r="C104" t="str">
            <v>Trần Thị Ánh</v>
          </cell>
          <cell r="D104" t="str">
            <v>Tuyết</v>
          </cell>
          <cell r="E104">
            <v>36640</v>
          </cell>
          <cell r="F104" t="str">
            <v>KTB</v>
          </cell>
          <cell r="G104">
            <v>139</v>
          </cell>
          <cell r="I104" t="str">
            <v>TCDN</v>
          </cell>
        </row>
        <row r="105">
          <cell r="B105">
            <v>102</v>
          </cell>
          <cell r="C105" t="str">
            <v xml:space="preserve">Nguyễn Thị </v>
          </cell>
          <cell r="D105" t="str">
            <v>Tươi</v>
          </cell>
          <cell r="E105">
            <v>37036</v>
          </cell>
          <cell r="F105" t="str">
            <v>KTA</v>
          </cell>
          <cell r="G105">
            <v>141</v>
          </cell>
          <cell r="I105" t="str">
            <v>TCDN</v>
          </cell>
        </row>
        <row r="106">
          <cell r="B106">
            <v>103</v>
          </cell>
          <cell r="C106" t="str">
            <v>Ngô Thị Lan</v>
          </cell>
          <cell r="D106" t="str">
            <v>Vân</v>
          </cell>
          <cell r="E106">
            <v>37182</v>
          </cell>
          <cell r="F106" t="str">
            <v>KTB</v>
          </cell>
          <cell r="G106">
            <v>143</v>
          </cell>
          <cell r="I106" t="str">
            <v>TCDN</v>
          </cell>
        </row>
        <row r="107">
          <cell r="B107">
            <v>104</v>
          </cell>
          <cell r="C107" t="str">
            <v>Nguyễn Thu</v>
          </cell>
          <cell r="D107" t="str">
            <v>Trang</v>
          </cell>
          <cell r="E107">
            <v>37218</v>
          </cell>
          <cell r="F107" t="str">
            <v>KTA</v>
          </cell>
          <cell r="G107">
            <v>145</v>
          </cell>
          <cell r="I107" t="str">
            <v>TCDN</v>
          </cell>
        </row>
        <row r="108">
          <cell r="B108">
            <v>105</v>
          </cell>
          <cell r="C108" t="str">
            <v>Trần Thị Thảo</v>
          </cell>
          <cell r="D108" t="str">
            <v>Vân</v>
          </cell>
          <cell r="E108">
            <v>37058</v>
          </cell>
          <cell r="F108" t="str">
            <v>KTB</v>
          </cell>
          <cell r="G108">
            <v>147</v>
          </cell>
          <cell r="I108" t="str">
            <v>TCDN</v>
          </cell>
        </row>
        <row r="109">
          <cell r="B109">
            <v>106</v>
          </cell>
          <cell r="C109" t="str">
            <v xml:space="preserve">Lục Quang </v>
          </cell>
          <cell r="D109" t="str">
            <v>Vinh</v>
          </cell>
          <cell r="E109">
            <v>37167</v>
          </cell>
          <cell r="F109" t="str">
            <v>KTA</v>
          </cell>
          <cell r="G109">
            <v>149</v>
          </cell>
          <cell r="I109" t="str">
            <v>TCDN</v>
          </cell>
        </row>
        <row r="110">
          <cell r="B110">
            <v>107</v>
          </cell>
          <cell r="C110" t="str">
            <v>Nguyễn Thị</v>
          </cell>
          <cell r="D110" t="str">
            <v>Yên</v>
          </cell>
          <cell r="E110">
            <v>37111</v>
          </cell>
          <cell r="F110" t="str">
            <v>KTB</v>
          </cell>
          <cell r="G110">
            <v>151</v>
          </cell>
          <cell r="I110" t="str">
            <v>TCDN</v>
          </cell>
        </row>
        <row r="111">
          <cell r="B111">
            <v>108</v>
          </cell>
          <cell r="C111" t="str">
            <v>Nguyễn Thị Thảo</v>
          </cell>
          <cell r="D111" t="str">
            <v>Vân</v>
          </cell>
          <cell r="E111">
            <v>36888</v>
          </cell>
          <cell r="F111" t="str">
            <v>KTA</v>
          </cell>
          <cell r="G111">
            <v>153</v>
          </cell>
          <cell r="I111" t="str">
            <v>TCDN</v>
          </cell>
        </row>
        <row r="112">
          <cell r="B112">
            <v>109</v>
          </cell>
          <cell r="C112" t="str">
            <v>Nguyễn Thị Huyền</v>
          </cell>
          <cell r="D112" t="str">
            <v>Trang</v>
          </cell>
          <cell r="E112">
            <v>36889</v>
          </cell>
          <cell r="F112" t="str">
            <v>KTB</v>
          </cell>
          <cell r="G112">
            <v>155</v>
          </cell>
          <cell r="I112" t="str">
            <v>TCDN</v>
          </cell>
        </row>
        <row r="113">
          <cell r="B113">
            <v>110</v>
          </cell>
          <cell r="C113" t="str">
            <v>Nguyễn Thị</v>
          </cell>
          <cell r="D113" t="str">
            <v>Uyên</v>
          </cell>
          <cell r="E113">
            <v>37152</v>
          </cell>
          <cell r="F113" t="str">
            <v>KTA</v>
          </cell>
          <cell r="G113">
            <v>157</v>
          </cell>
          <cell r="I113" t="str">
            <v>TCDN</v>
          </cell>
        </row>
        <row r="114">
          <cell r="B114">
            <v>111</v>
          </cell>
          <cell r="C114" t="str">
            <v>Ngô Hoàng Tú</v>
          </cell>
          <cell r="D114" t="str">
            <v>Uyên</v>
          </cell>
          <cell r="E114">
            <v>37194</v>
          </cell>
          <cell r="F114" t="str">
            <v>KTA</v>
          </cell>
          <cell r="G114">
            <v>159</v>
          </cell>
          <cell r="I114" t="str">
            <v>TCDN</v>
          </cell>
        </row>
        <row r="115">
          <cell r="B115">
            <v>112</v>
          </cell>
          <cell r="C115" t="str">
            <v xml:space="preserve">Nguyễn Thị Phương </v>
          </cell>
          <cell r="D115" t="str">
            <v>Uyên</v>
          </cell>
          <cell r="E115">
            <v>37180</v>
          </cell>
          <cell r="F115" t="str">
            <v>KTA</v>
          </cell>
          <cell r="G115">
            <v>161</v>
          </cell>
          <cell r="I115" t="str">
            <v>TCDN</v>
          </cell>
        </row>
        <row r="116">
          <cell r="B116">
            <v>113</v>
          </cell>
          <cell r="C116" t="str">
            <v>Nguyễn Thị</v>
          </cell>
          <cell r="D116" t="str">
            <v>Yến</v>
          </cell>
          <cell r="E116">
            <v>37091</v>
          </cell>
          <cell r="F116" t="str">
            <v>KTA</v>
          </cell>
          <cell r="G116">
            <v>163</v>
          </cell>
          <cell r="I116" t="str">
            <v>TCDN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I117">
            <v>0</v>
          </cell>
        </row>
        <row r="118"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I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>
            <v>0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>
            <v>0</v>
          </cell>
        </row>
        <row r="121"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I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I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I124">
            <v>0</v>
          </cell>
        </row>
        <row r="125"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I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I126">
            <v>0</v>
          </cell>
        </row>
        <row r="127"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>
            <v>0</v>
          </cell>
        </row>
        <row r="128"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I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I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I130">
            <v>0</v>
          </cell>
        </row>
        <row r="131"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I131">
            <v>0</v>
          </cell>
        </row>
        <row r="132"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I132">
            <v>0</v>
          </cell>
        </row>
        <row r="133"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I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J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J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J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J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J142">
            <v>0</v>
          </cell>
        </row>
        <row r="143"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J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J145">
            <v>0</v>
          </cell>
        </row>
        <row r="146">
          <cell r="B146">
            <v>0</v>
          </cell>
          <cell r="G146">
            <v>0</v>
          </cell>
        </row>
        <row r="147">
          <cell r="B147">
            <v>0</v>
          </cell>
          <cell r="G147">
            <v>0</v>
          </cell>
        </row>
        <row r="148">
          <cell r="B148">
            <v>0</v>
          </cell>
          <cell r="G148">
            <v>0</v>
          </cell>
        </row>
        <row r="149">
          <cell r="B149">
            <v>0</v>
          </cell>
          <cell r="G149">
            <v>0</v>
          </cell>
        </row>
        <row r="150">
          <cell r="B150">
            <v>0</v>
          </cell>
          <cell r="G150">
            <v>0</v>
          </cell>
        </row>
        <row r="151">
          <cell r="B151">
            <v>0</v>
          </cell>
          <cell r="G151">
            <v>0</v>
          </cell>
        </row>
        <row r="152">
          <cell r="B152">
            <v>0</v>
          </cell>
          <cell r="G152">
            <v>0</v>
          </cell>
        </row>
        <row r="153"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G153">
            <v>0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G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G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G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G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G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G160">
            <v>0</v>
          </cell>
        </row>
        <row r="161"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G161">
            <v>0</v>
          </cell>
        </row>
        <row r="162"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G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G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G164">
            <v>0</v>
          </cell>
        </row>
        <row r="165"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G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G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G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G168">
            <v>0</v>
          </cell>
          <cell r="J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G169">
            <v>0</v>
          </cell>
          <cell r="J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G170">
            <v>0</v>
          </cell>
          <cell r="J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G171">
            <v>0</v>
          </cell>
          <cell r="J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G172">
            <v>0</v>
          </cell>
          <cell r="J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G173">
            <v>0</v>
          </cell>
          <cell r="J173">
            <v>0</v>
          </cell>
        </row>
        <row r="174"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G174">
            <v>0</v>
          </cell>
          <cell r="J174">
            <v>0</v>
          </cell>
        </row>
        <row r="175"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G175">
            <v>0</v>
          </cell>
          <cell r="J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G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G177">
            <v>0</v>
          </cell>
        </row>
        <row r="178"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G178">
            <v>0</v>
          </cell>
        </row>
        <row r="179"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G179">
            <v>0</v>
          </cell>
        </row>
        <row r="180"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G180">
            <v>0</v>
          </cell>
        </row>
        <row r="181"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G181">
            <v>0</v>
          </cell>
        </row>
        <row r="182"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G182">
            <v>0</v>
          </cell>
        </row>
        <row r="183"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G183">
            <v>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G184">
            <v>0</v>
          </cell>
        </row>
        <row r="185"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G185">
            <v>0</v>
          </cell>
        </row>
        <row r="186"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G186">
            <v>0</v>
          </cell>
        </row>
        <row r="187"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G187">
            <v>0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G188">
            <v>0</v>
          </cell>
        </row>
        <row r="189"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G189">
            <v>0</v>
          </cell>
        </row>
        <row r="190"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G190">
            <v>0</v>
          </cell>
        </row>
        <row r="191"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G191">
            <v>0</v>
          </cell>
        </row>
        <row r="192"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G192">
            <v>0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G193">
            <v>0</v>
          </cell>
        </row>
        <row r="194"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G194">
            <v>0</v>
          </cell>
        </row>
        <row r="195"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G195">
            <v>0</v>
          </cell>
        </row>
        <row r="196"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G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G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G198">
            <v>0</v>
          </cell>
        </row>
        <row r="199"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G199">
            <v>0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G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G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G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G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G204">
            <v>0</v>
          </cell>
        </row>
        <row r="205"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G205">
            <v>0</v>
          </cell>
        </row>
        <row r="206"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G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G207">
            <v>0</v>
          </cell>
        </row>
        <row r="208"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G208">
            <v>0</v>
          </cell>
        </row>
        <row r="209"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G209">
            <v>0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G210">
            <v>0</v>
          </cell>
        </row>
        <row r="211"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G211">
            <v>0</v>
          </cell>
        </row>
        <row r="212"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G212">
            <v>0</v>
          </cell>
        </row>
        <row r="213"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G213">
            <v>0</v>
          </cell>
        </row>
        <row r="214"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G214">
            <v>0</v>
          </cell>
        </row>
        <row r="215"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G215">
            <v>0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G216">
            <v>0</v>
          </cell>
        </row>
        <row r="217"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G217">
            <v>0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G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G219">
            <v>0</v>
          </cell>
        </row>
        <row r="220"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G220">
            <v>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G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G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G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G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G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G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G227">
            <v>0</v>
          </cell>
        </row>
        <row r="228"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G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G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G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G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G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G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G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G235">
            <v>0</v>
          </cell>
          <cell r="I235">
            <v>24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G236">
            <v>0</v>
          </cell>
          <cell r="I236">
            <v>24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G237">
            <v>0</v>
          </cell>
          <cell r="I237">
            <v>24</v>
          </cell>
        </row>
        <row r="238"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G238">
            <v>0</v>
          </cell>
          <cell r="I238">
            <v>23</v>
          </cell>
        </row>
        <row r="239"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G239">
            <v>0</v>
          </cell>
          <cell r="I239">
            <v>23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G240">
            <v>0</v>
          </cell>
          <cell r="I240">
            <v>118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G241">
            <v>0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G242">
            <v>0</v>
          </cell>
        </row>
        <row r="243"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G243">
            <v>0</v>
          </cell>
        </row>
        <row r="244"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G244">
            <v>0</v>
          </cell>
        </row>
        <row r="245"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G245">
            <v>0</v>
          </cell>
        </row>
        <row r="246"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G246">
            <v>0</v>
          </cell>
        </row>
        <row r="247"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G247">
            <v>0</v>
          </cell>
        </row>
        <row r="248"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G248">
            <v>0</v>
          </cell>
        </row>
        <row r="249"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G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G250">
            <v>0</v>
          </cell>
        </row>
        <row r="251"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G251">
            <v>0</v>
          </cell>
        </row>
        <row r="252"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G252">
            <v>0</v>
          </cell>
        </row>
        <row r="253"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G253">
            <v>0</v>
          </cell>
        </row>
        <row r="254"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G254">
            <v>0</v>
          </cell>
        </row>
        <row r="255"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G255">
            <v>0</v>
          </cell>
        </row>
        <row r="256"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G256">
            <v>0</v>
          </cell>
        </row>
        <row r="257"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G257">
            <v>0</v>
          </cell>
        </row>
        <row r="258"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G258">
            <v>0</v>
          </cell>
        </row>
        <row r="259"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G259">
            <v>0</v>
          </cell>
        </row>
        <row r="260"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G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G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G262">
            <v>0</v>
          </cell>
          <cell r="I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G263">
            <v>0</v>
          </cell>
          <cell r="I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G264">
            <v>0</v>
          </cell>
          <cell r="I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G265">
            <v>0</v>
          </cell>
          <cell r="I265">
            <v>0</v>
          </cell>
        </row>
        <row r="266"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G266">
            <v>0</v>
          </cell>
          <cell r="I266">
            <v>0</v>
          </cell>
        </row>
        <row r="267"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G267">
            <v>0</v>
          </cell>
          <cell r="I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G268">
            <v>0</v>
          </cell>
        </row>
        <row r="269"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G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G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G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G272">
            <v>0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G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G274">
            <v>0</v>
          </cell>
        </row>
        <row r="275"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G275">
            <v>0</v>
          </cell>
        </row>
        <row r="276"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G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G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G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G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G280">
            <v>0</v>
          </cell>
        </row>
        <row r="281"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G281">
            <v>0</v>
          </cell>
        </row>
        <row r="282"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G282">
            <v>0</v>
          </cell>
        </row>
        <row r="283"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G283">
            <v>0</v>
          </cell>
        </row>
        <row r="284"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G284">
            <v>0</v>
          </cell>
        </row>
        <row r="285"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G285">
            <v>0</v>
          </cell>
        </row>
        <row r="286"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G286">
            <v>0</v>
          </cell>
        </row>
        <row r="287"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G287">
            <v>0</v>
          </cell>
        </row>
        <row r="288"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G288">
            <v>0</v>
          </cell>
        </row>
        <row r="289"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G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G290">
            <v>0</v>
          </cell>
        </row>
        <row r="291"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G291">
            <v>0</v>
          </cell>
        </row>
        <row r="292"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G292">
            <v>0</v>
          </cell>
        </row>
        <row r="293"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G293">
            <v>0</v>
          </cell>
        </row>
        <row r="294"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G294">
            <v>0</v>
          </cell>
        </row>
        <row r="295"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G295">
            <v>0</v>
          </cell>
        </row>
        <row r="296"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G296">
            <v>0</v>
          </cell>
        </row>
        <row r="297"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G297">
            <v>0</v>
          </cell>
        </row>
        <row r="298"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G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G299">
            <v>0</v>
          </cell>
        </row>
        <row r="300"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G300">
            <v>0</v>
          </cell>
        </row>
        <row r="301"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G301">
            <v>0</v>
          </cell>
        </row>
        <row r="302"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G302">
            <v>0</v>
          </cell>
        </row>
        <row r="303"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G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G304">
            <v>0</v>
          </cell>
        </row>
        <row r="305"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G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G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G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G308">
            <v>0</v>
          </cell>
        </row>
        <row r="309"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G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G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G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G312">
            <v>0</v>
          </cell>
        </row>
        <row r="313"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G313">
            <v>0</v>
          </cell>
        </row>
        <row r="314"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G314">
            <v>0</v>
          </cell>
        </row>
        <row r="315"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G315">
            <v>0</v>
          </cell>
        </row>
        <row r="316"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G316">
            <v>0</v>
          </cell>
        </row>
        <row r="317"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G317">
            <v>0</v>
          </cell>
        </row>
        <row r="318"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G318">
            <v>0</v>
          </cell>
          <cell r="J318">
            <v>25</v>
          </cell>
        </row>
        <row r="319"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G319">
            <v>0</v>
          </cell>
          <cell r="J319">
            <v>25</v>
          </cell>
        </row>
        <row r="320"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G320">
            <v>0</v>
          </cell>
          <cell r="J320">
            <v>24</v>
          </cell>
        </row>
        <row r="321"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G321">
            <v>0</v>
          </cell>
          <cell r="J321">
            <v>24</v>
          </cell>
        </row>
        <row r="322"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G322">
            <v>0</v>
          </cell>
          <cell r="J322">
            <v>24</v>
          </cell>
        </row>
        <row r="323"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G323">
            <v>0</v>
          </cell>
          <cell r="J323">
            <v>122</v>
          </cell>
        </row>
        <row r="324"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G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G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G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G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G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G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G330">
            <v>0</v>
          </cell>
        </row>
        <row r="331"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G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G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G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G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G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G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G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G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G339">
            <v>0</v>
          </cell>
        </row>
        <row r="340"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G340">
            <v>0</v>
          </cell>
        </row>
        <row r="341"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G341">
            <v>0</v>
          </cell>
        </row>
        <row r="342"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G342">
            <v>0</v>
          </cell>
        </row>
        <row r="343"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G343">
            <v>0</v>
          </cell>
        </row>
        <row r="344"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G344">
            <v>0</v>
          </cell>
        </row>
        <row r="345"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G345">
            <v>0</v>
          </cell>
          <cell r="J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G346">
            <v>0</v>
          </cell>
          <cell r="J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G347">
            <v>0</v>
          </cell>
          <cell r="J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G348">
            <v>0</v>
          </cell>
          <cell r="J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G349">
            <v>0</v>
          </cell>
          <cell r="J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G350">
            <v>0</v>
          </cell>
          <cell r="J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G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G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G353">
            <v>0</v>
          </cell>
        </row>
        <row r="354"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G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G355">
            <v>0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G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G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G358">
            <v>0</v>
          </cell>
        </row>
        <row r="359"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G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G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G361">
            <v>0</v>
          </cell>
        </row>
        <row r="362"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G362">
            <v>0</v>
          </cell>
        </row>
        <row r="363"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G363">
            <v>0</v>
          </cell>
        </row>
        <row r="364"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G364">
            <v>0</v>
          </cell>
          <cell r="J364">
            <v>25</v>
          </cell>
        </row>
        <row r="365"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G365">
            <v>0</v>
          </cell>
          <cell r="J365">
            <v>269</v>
          </cell>
        </row>
        <row r="366"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G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G367">
            <v>0</v>
          </cell>
        </row>
        <row r="368"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G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G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G370">
            <v>0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G371">
            <v>0</v>
          </cell>
        </row>
        <row r="372"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G372">
            <v>0</v>
          </cell>
        </row>
        <row r="373"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G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G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G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G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G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G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G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G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G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G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G383">
            <v>0</v>
          </cell>
        </row>
        <row r="391">
          <cell r="J391">
            <v>0</v>
          </cell>
        </row>
        <row r="392">
          <cell r="J39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3"/>
  <sheetViews>
    <sheetView topLeftCell="A91" workbookViewId="0">
      <selection activeCell="J35" sqref="J35:J116"/>
    </sheetView>
  </sheetViews>
  <sheetFormatPr defaultRowHeight="15.75" x14ac:dyDescent="0.25"/>
  <cols>
    <col min="1" max="1" width="5.21875" customWidth="1"/>
    <col min="2" max="2" width="5.44140625" style="1" customWidth="1"/>
    <col min="3" max="3" width="15.88671875" style="2" bestFit="1" customWidth="1"/>
    <col min="4" max="4" width="8.88671875" style="2"/>
    <col min="5" max="5" width="10.109375" style="3" bestFit="1" customWidth="1"/>
    <col min="6" max="6" width="6" customWidth="1"/>
    <col min="7" max="7" width="7.21875" customWidth="1"/>
    <col min="9" max="9" width="10.109375" bestFit="1" customWidth="1"/>
  </cols>
  <sheetData>
    <row r="1" spans="1:11" ht="24" customHeight="1" x14ac:dyDescent="0.25">
      <c r="I1" s="4">
        <v>44186</v>
      </c>
    </row>
    <row r="2" spans="1:11" x14ac:dyDescent="0.25">
      <c r="C2" s="2">
        <v>2</v>
      </c>
      <c r="D2" s="2">
        <v>3</v>
      </c>
      <c r="E2" s="5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</row>
    <row r="3" spans="1:11" x14ac:dyDescent="0.25">
      <c r="A3" s="6" t="s">
        <v>0</v>
      </c>
      <c r="B3" s="7" t="s">
        <v>1</v>
      </c>
      <c r="C3" s="8" t="s">
        <v>2</v>
      </c>
      <c r="D3" s="2" t="s">
        <v>3</v>
      </c>
      <c r="E3" s="3" t="s">
        <v>4</v>
      </c>
      <c r="F3" t="s">
        <v>5</v>
      </c>
      <c r="G3" t="s">
        <v>6</v>
      </c>
    </row>
    <row r="4" spans="1:11" x14ac:dyDescent="0.25">
      <c r="A4" s="9"/>
      <c r="B4" s="10">
        <v>1</v>
      </c>
      <c r="C4" s="11" t="s">
        <v>10</v>
      </c>
      <c r="D4" s="12" t="s">
        <v>8</v>
      </c>
      <c r="E4" s="13">
        <v>37203</v>
      </c>
      <c r="F4" s="20" t="s">
        <v>11</v>
      </c>
      <c r="G4" s="15">
        <v>1</v>
      </c>
      <c r="I4" s="145" t="s">
        <v>169</v>
      </c>
    </row>
    <row r="5" spans="1:11" x14ac:dyDescent="0.25">
      <c r="A5" s="16"/>
      <c r="B5" s="10">
        <v>2</v>
      </c>
      <c r="C5" s="17" t="s">
        <v>14</v>
      </c>
      <c r="D5" s="23" t="s">
        <v>15</v>
      </c>
      <c r="E5" s="19">
        <v>36601</v>
      </c>
      <c r="F5" s="20" t="s">
        <v>11</v>
      </c>
      <c r="G5" s="15">
        <v>2</v>
      </c>
      <c r="I5" s="145" t="s">
        <v>169</v>
      </c>
    </row>
    <row r="6" spans="1:11" x14ac:dyDescent="0.25">
      <c r="A6" s="9"/>
      <c r="B6" s="10">
        <v>3</v>
      </c>
      <c r="C6" s="24" t="s">
        <v>18</v>
      </c>
      <c r="D6" s="23" t="s">
        <v>19</v>
      </c>
      <c r="E6" s="19">
        <v>36912</v>
      </c>
      <c r="F6" s="20" t="s">
        <v>11</v>
      </c>
      <c r="G6" s="15">
        <v>3</v>
      </c>
      <c r="I6" s="145" t="s">
        <v>169</v>
      </c>
    </row>
    <row r="7" spans="1:11" x14ac:dyDescent="0.25">
      <c r="A7" s="9"/>
      <c r="B7" s="10">
        <v>4</v>
      </c>
      <c r="C7" s="24" t="s">
        <v>20</v>
      </c>
      <c r="D7" s="23" t="s">
        <v>21</v>
      </c>
      <c r="E7" s="19">
        <v>36880</v>
      </c>
      <c r="F7" s="20" t="s">
        <v>11</v>
      </c>
      <c r="G7" s="15">
        <v>4</v>
      </c>
      <c r="I7" s="145" t="s">
        <v>169</v>
      </c>
    </row>
    <row r="8" spans="1:11" x14ac:dyDescent="0.25">
      <c r="A8" s="9"/>
      <c r="B8" s="10">
        <v>5</v>
      </c>
      <c r="C8" s="17" t="s">
        <v>24</v>
      </c>
      <c r="D8" s="18" t="s">
        <v>25</v>
      </c>
      <c r="E8" s="19">
        <v>36975</v>
      </c>
      <c r="F8" s="20" t="s">
        <v>11</v>
      </c>
      <c r="G8" s="15">
        <v>5</v>
      </c>
      <c r="I8" s="145" t="s">
        <v>169</v>
      </c>
    </row>
    <row r="9" spans="1:11" x14ac:dyDescent="0.25">
      <c r="A9" s="9"/>
      <c r="B9" s="10">
        <v>6</v>
      </c>
      <c r="C9" s="24" t="s">
        <v>26</v>
      </c>
      <c r="D9" s="23" t="s">
        <v>27</v>
      </c>
      <c r="E9" s="19">
        <v>37168</v>
      </c>
      <c r="F9" s="20" t="s">
        <v>11</v>
      </c>
      <c r="G9" s="15">
        <v>6</v>
      </c>
      <c r="I9" s="145" t="s">
        <v>169</v>
      </c>
    </row>
    <row r="10" spans="1:11" x14ac:dyDescent="0.25">
      <c r="A10" s="9"/>
      <c r="B10" s="10">
        <v>7</v>
      </c>
      <c r="C10" s="24" t="s">
        <v>30</v>
      </c>
      <c r="D10" s="23" t="s">
        <v>31</v>
      </c>
      <c r="E10" s="19">
        <v>35706</v>
      </c>
      <c r="F10" s="20" t="s">
        <v>11</v>
      </c>
      <c r="G10" s="15">
        <v>7</v>
      </c>
      <c r="I10" s="145" t="s">
        <v>169</v>
      </c>
    </row>
    <row r="11" spans="1:11" x14ac:dyDescent="0.25">
      <c r="A11" s="9"/>
      <c r="B11" s="10">
        <v>8</v>
      </c>
      <c r="C11" s="24" t="s">
        <v>34</v>
      </c>
      <c r="D11" s="23" t="s">
        <v>35</v>
      </c>
      <c r="E11" s="19">
        <v>37099</v>
      </c>
      <c r="F11" s="20" t="s">
        <v>11</v>
      </c>
      <c r="G11" s="15">
        <v>8</v>
      </c>
      <c r="I11" s="145" t="s">
        <v>169</v>
      </c>
    </row>
    <row r="12" spans="1:11" x14ac:dyDescent="0.25">
      <c r="A12" s="9"/>
      <c r="B12" s="10">
        <v>9</v>
      </c>
      <c r="C12" s="24" t="s">
        <v>38</v>
      </c>
      <c r="D12" s="23" t="s">
        <v>39</v>
      </c>
      <c r="E12" s="19">
        <v>37155</v>
      </c>
      <c r="F12" s="20" t="s">
        <v>11</v>
      </c>
      <c r="G12" s="15">
        <v>9</v>
      </c>
      <c r="I12" s="145" t="s">
        <v>169</v>
      </c>
    </row>
    <row r="13" spans="1:11" x14ac:dyDescent="0.25">
      <c r="A13" s="9"/>
      <c r="B13" s="10">
        <v>10</v>
      </c>
      <c r="C13" s="24" t="s">
        <v>22</v>
      </c>
      <c r="D13" s="23" t="s">
        <v>42</v>
      </c>
      <c r="E13" s="19">
        <v>36944</v>
      </c>
      <c r="F13" s="20" t="s">
        <v>11</v>
      </c>
      <c r="G13" s="15">
        <v>10</v>
      </c>
      <c r="I13" s="145" t="s">
        <v>169</v>
      </c>
    </row>
    <row r="14" spans="1:11" x14ac:dyDescent="0.25">
      <c r="A14" s="9"/>
      <c r="B14" s="10">
        <v>11</v>
      </c>
      <c r="C14" s="17" t="s">
        <v>45</v>
      </c>
      <c r="D14" s="18" t="s">
        <v>42</v>
      </c>
      <c r="E14" s="19">
        <v>36997</v>
      </c>
      <c r="F14" s="20" t="s">
        <v>11</v>
      </c>
      <c r="G14" s="15">
        <v>11</v>
      </c>
      <c r="I14" s="145" t="s">
        <v>169</v>
      </c>
    </row>
    <row r="15" spans="1:11" x14ac:dyDescent="0.25">
      <c r="A15" s="9"/>
      <c r="B15" s="10">
        <v>12</v>
      </c>
      <c r="C15" s="24" t="s">
        <v>47</v>
      </c>
      <c r="D15" s="23" t="s">
        <v>48</v>
      </c>
      <c r="E15" s="19">
        <v>37166</v>
      </c>
      <c r="F15" s="20" t="s">
        <v>11</v>
      </c>
      <c r="G15" s="15">
        <v>12</v>
      </c>
      <c r="I15" s="145" t="s">
        <v>169</v>
      </c>
    </row>
    <row r="16" spans="1:11" x14ac:dyDescent="0.25">
      <c r="A16" s="9"/>
      <c r="B16" s="10">
        <v>13</v>
      </c>
      <c r="C16" s="24" t="s">
        <v>51</v>
      </c>
      <c r="D16" s="23" t="s">
        <v>52</v>
      </c>
      <c r="E16" s="19">
        <v>37060</v>
      </c>
      <c r="F16" s="20" t="s">
        <v>11</v>
      </c>
      <c r="G16" s="15">
        <v>13</v>
      </c>
      <c r="I16" s="145" t="s">
        <v>169</v>
      </c>
    </row>
    <row r="17" spans="1:9" x14ac:dyDescent="0.25">
      <c r="A17" s="9"/>
      <c r="B17" s="10">
        <v>14</v>
      </c>
      <c r="C17" s="24" t="s">
        <v>54</v>
      </c>
      <c r="D17" s="23" t="s">
        <v>55</v>
      </c>
      <c r="E17" s="19">
        <v>36848</v>
      </c>
      <c r="F17" s="20" t="s">
        <v>11</v>
      </c>
      <c r="G17" s="15">
        <v>14</v>
      </c>
      <c r="I17" s="145" t="s">
        <v>169</v>
      </c>
    </row>
    <row r="18" spans="1:9" x14ac:dyDescent="0.25">
      <c r="A18" s="9"/>
      <c r="B18" s="10">
        <v>15</v>
      </c>
      <c r="C18" s="17" t="s">
        <v>58</v>
      </c>
      <c r="D18" s="23" t="s">
        <v>59</v>
      </c>
      <c r="E18" s="19">
        <v>37113</v>
      </c>
      <c r="F18" s="20" t="s">
        <v>11</v>
      </c>
      <c r="G18" s="15">
        <v>15</v>
      </c>
      <c r="I18" s="145" t="s">
        <v>169</v>
      </c>
    </row>
    <row r="19" spans="1:9" x14ac:dyDescent="0.25">
      <c r="A19" s="9"/>
      <c r="B19" s="10">
        <v>16</v>
      </c>
      <c r="C19" s="24" t="s">
        <v>61</v>
      </c>
      <c r="D19" s="23" t="s">
        <v>62</v>
      </c>
      <c r="E19" s="19">
        <v>37172</v>
      </c>
      <c r="F19" s="20" t="s">
        <v>11</v>
      </c>
      <c r="G19" s="15">
        <v>16</v>
      </c>
      <c r="I19" s="145" t="s">
        <v>169</v>
      </c>
    </row>
    <row r="20" spans="1:9" x14ac:dyDescent="0.25">
      <c r="A20" s="9"/>
      <c r="B20" s="10">
        <v>17</v>
      </c>
      <c r="C20" s="24" t="s">
        <v>65</v>
      </c>
      <c r="D20" s="23" t="s">
        <v>62</v>
      </c>
      <c r="E20" s="19">
        <v>36935</v>
      </c>
      <c r="F20" s="20" t="s">
        <v>11</v>
      </c>
      <c r="G20" s="15">
        <v>17</v>
      </c>
      <c r="I20" s="145" t="s">
        <v>169</v>
      </c>
    </row>
    <row r="21" spans="1:9" x14ac:dyDescent="0.25">
      <c r="A21" s="9"/>
      <c r="B21" s="10">
        <v>18</v>
      </c>
      <c r="C21" s="24" t="s">
        <v>67</v>
      </c>
      <c r="D21" s="23" t="s">
        <v>68</v>
      </c>
      <c r="E21" s="19">
        <v>37039</v>
      </c>
      <c r="F21" s="20" t="s">
        <v>11</v>
      </c>
      <c r="G21" s="15">
        <v>18</v>
      </c>
      <c r="I21" s="145" t="s">
        <v>169</v>
      </c>
    </row>
    <row r="22" spans="1:9" x14ac:dyDescent="0.25">
      <c r="A22" s="9"/>
      <c r="B22" s="10">
        <v>19</v>
      </c>
      <c r="C22" s="24" t="s">
        <v>38</v>
      </c>
      <c r="D22" s="23" t="s">
        <v>68</v>
      </c>
      <c r="E22" s="19">
        <v>37198</v>
      </c>
      <c r="F22" s="20" t="s">
        <v>11</v>
      </c>
      <c r="G22" s="15">
        <v>19</v>
      </c>
      <c r="I22" s="145" t="s">
        <v>169</v>
      </c>
    </row>
    <row r="23" spans="1:9" x14ac:dyDescent="0.25">
      <c r="A23" s="9"/>
      <c r="B23" s="10">
        <v>20</v>
      </c>
      <c r="C23" s="24" t="s">
        <v>72</v>
      </c>
      <c r="D23" s="23" t="s">
        <v>73</v>
      </c>
      <c r="E23" s="19">
        <v>36897</v>
      </c>
      <c r="F23" s="20" t="s">
        <v>11</v>
      </c>
      <c r="G23" s="15">
        <v>20</v>
      </c>
      <c r="I23" s="145" t="s">
        <v>169</v>
      </c>
    </row>
    <row r="24" spans="1:9" x14ac:dyDescent="0.25">
      <c r="A24" s="9"/>
      <c r="B24" s="10">
        <v>21</v>
      </c>
      <c r="C24" s="24" t="s">
        <v>72</v>
      </c>
      <c r="D24" s="23" t="s">
        <v>76</v>
      </c>
      <c r="E24" s="19">
        <v>36911</v>
      </c>
      <c r="F24" s="20" t="s">
        <v>11</v>
      </c>
      <c r="G24" s="15">
        <v>21</v>
      </c>
      <c r="I24" s="145" t="s">
        <v>169</v>
      </c>
    </row>
    <row r="25" spans="1:9" x14ac:dyDescent="0.25">
      <c r="A25" s="9"/>
      <c r="B25" s="10">
        <v>22</v>
      </c>
      <c r="C25" s="24" t="s">
        <v>38</v>
      </c>
      <c r="D25" s="23" t="s">
        <v>79</v>
      </c>
      <c r="E25" s="19">
        <v>36283</v>
      </c>
      <c r="F25" s="20" t="s">
        <v>11</v>
      </c>
      <c r="G25" s="15">
        <v>22</v>
      </c>
      <c r="I25" s="145" t="s">
        <v>169</v>
      </c>
    </row>
    <row r="26" spans="1:9" x14ac:dyDescent="0.25">
      <c r="A26" s="9"/>
      <c r="B26" s="10">
        <v>23</v>
      </c>
      <c r="C26" s="17" t="s">
        <v>81</v>
      </c>
      <c r="D26" s="21" t="s">
        <v>79</v>
      </c>
      <c r="E26" s="19">
        <v>36908</v>
      </c>
      <c r="F26" s="20" t="s">
        <v>11</v>
      </c>
      <c r="G26" s="15">
        <v>23</v>
      </c>
      <c r="I26" s="145" t="s">
        <v>169</v>
      </c>
    </row>
    <row r="27" spans="1:9" x14ac:dyDescent="0.25">
      <c r="A27" s="9"/>
      <c r="B27" s="10">
        <v>24</v>
      </c>
      <c r="C27" s="24" t="s">
        <v>38</v>
      </c>
      <c r="D27" s="23" t="s">
        <v>82</v>
      </c>
      <c r="E27" s="19">
        <v>37125</v>
      </c>
      <c r="F27" s="20" t="s">
        <v>11</v>
      </c>
      <c r="G27" s="15">
        <v>24</v>
      </c>
      <c r="I27" s="145" t="s">
        <v>169</v>
      </c>
    </row>
    <row r="28" spans="1:9" x14ac:dyDescent="0.25">
      <c r="A28" s="9"/>
      <c r="B28" s="10">
        <v>25</v>
      </c>
      <c r="C28" s="24" t="s">
        <v>83</v>
      </c>
      <c r="D28" s="21" t="s">
        <v>84</v>
      </c>
      <c r="E28" s="19">
        <v>37210</v>
      </c>
      <c r="F28" s="20" t="s">
        <v>11</v>
      </c>
      <c r="G28" s="15">
        <v>25</v>
      </c>
      <c r="I28" s="145" t="s">
        <v>169</v>
      </c>
    </row>
    <row r="29" spans="1:9" x14ac:dyDescent="0.25">
      <c r="A29" s="9"/>
      <c r="B29" s="10">
        <v>26</v>
      </c>
      <c r="C29" s="24" t="s">
        <v>85</v>
      </c>
      <c r="D29" s="21" t="s">
        <v>84</v>
      </c>
      <c r="E29" s="19">
        <v>37110</v>
      </c>
      <c r="F29" s="20" t="s">
        <v>11</v>
      </c>
      <c r="G29" s="15">
        <v>26</v>
      </c>
      <c r="I29" s="145" t="s">
        <v>169</v>
      </c>
    </row>
    <row r="30" spans="1:9" x14ac:dyDescent="0.25">
      <c r="A30" s="9"/>
      <c r="B30" s="10">
        <v>27</v>
      </c>
      <c r="C30" s="17" t="s">
        <v>74</v>
      </c>
      <c r="D30" s="21" t="s">
        <v>84</v>
      </c>
      <c r="E30" s="19">
        <v>37014</v>
      </c>
      <c r="F30" s="20" t="s">
        <v>11</v>
      </c>
      <c r="G30" s="15">
        <v>27</v>
      </c>
      <c r="I30" s="145" t="s">
        <v>169</v>
      </c>
    </row>
    <row r="31" spans="1:9" x14ac:dyDescent="0.25">
      <c r="A31" s="9"/>
      <c r="B31" s="10">
        <v>28</v>
      </c>
      <c r="C31" s="17" t="s">
        <v>88</v>
      </c>
      <c r="D31" s="21" t="s">
        <v>84</v>
      </c>
      <c r="E31" s="19">
        <v>37129</v>
      </c>
      <c r="F31" s="20" t="s">
        <v>11</v>
      </c>
      <c r="G31" s="15">
        <v>28</v>
      </c>
      <c r="I31" s="145" t="s">
        <v>169</v>
      </c>
    </row>
    <row r="32" spans="1:9" x14ac:dyDescent="0.25">
      <c r="A32" s="9"/>
      <c r="B32" s="10">
        <v>29</v>
      </c>
      <c r="C32" s="148" t="s">
        <v>91</v>
      </c>
      <c r="D32" s="62" t="s">
        <v>92</v>
      </c>
      <c r="E32" s="19">
        <v>36902</v>
      </c>
      <c r="F32" s="20" t="s">
        <v>11</v>
      </c>
      <c r="G32" s="15">
        <v>29</v>
      </c>
      <c r="I32" s="145" t="s">
        <v>169</v>
      </c>
    </row>
    <row r="33" spans="1:10" x14ac:dyDescent="0.25">
      <c r="A33" s="9"/>
      <c r="B33" s="10">
        <v>30</v>
      </c>
      <c r="C33" s="17" t="s">
        <v>34</v>
      </c>
      <c r="D33" s="18" t="s">
        <v>93</v>
      </c>
      <c r="E33" s="19">
        <v>36832</v>
      </c>
      <c r="F33" s="20" t="s">
        <v>11</v>
      </c>
      <c r="G33" s="15">
        <v>30</v>
      </c>
      <c r="I33" s="145" t="s">
        <v>169</v>
      </c>
    </row>
    <row r="34" spans="1:10" x14ac:dyDescent="0.25">
      <c r="A34" s="9"/>
      <c r="B34" s="10">
        <v>31</v>
      </c>
      <c r="C34" s="148" t="s">
        <v>94</v>
      </c>
      <c r="D34" s="62" t="s">
        <v>95</v>
      </c>
      <c r="E34" s="19">
        <v>36578</v>
      </c>
      <c r="F34" s="20" t="s">
        <v>11</v>
      </c>
      <c r="G34" s="15">
        <v>31</v>
      </c>
      <c r="I34" s="145" t="s">
        <v>169</v>
      </c>
    </row>
    <row r="35" spans="1:10" x14ac:dyDescent="0.25">
      <c r="A35" s="9"/>
      <c r="B35" s="10">
        <v>32</v>
      </c>
      <c r="C35" s="17" t="s">
        <v>7</v>
      </c>
      <c r="D35" s="18" t="s">
        <v>8</v>
      </c>
      <c r="E35" s="19">
        <v>36967</v>
      </c>
      <c r="F35" s="14" t="s">
        <v>9</v>
      </c>
      <c r="G35" s="15">
        <v>32</v>
      </c>
      <c r="I35" s="145" t="s">
        <v>168</v>
      </c>
      <c r="J35">
        <v>1</v>
      </c>
    </row>
    <row r="36" spans="1:10" x14ac:dyDescent="0.25">
      <c r="A36" s="9"/>
      <c r="B36" s="10">
        <v>33</v>
      </c>
      <c r="C36" s="17" t="s">
        <v>12</v>
      </c>
      <c r="D36" s="21" t="s">
        <v>8</v>
      </c>
      <c r="E36" s="19">
        <v>37093</v>
      </c>
      <c r="F36" s="22" t="s">
        <v>13</v>
      </c>
      <c r="G36" s="15">
        <v>33</v>
      </c>
      <c r="I36" s="145" t="s">
        <v>168</v>
      </c>
      <c r="J36">
        <v>2</v>
      </c>
    </row>
    <row r="37" spans="1:10" x14ac:dyDescent="0.25">
      <c r="A37" s="9"/>
      <c r="B37" s="10">
        <v>34</v>
      </c>
      <c r="C37" s="17" t="s">
        <v>16</v>
      </c>
      <c r="D37" s="18" t="s">
        <v>17</v>
      </c>
      <c r="E37" s="19">
        <v>37104</v>
      </c>
      <c r="F37" s="14" t="s">
        <v>9</v>
      </c>
      <c r="G37" s="15">
        <v>34</v>
      </c>
      <c r="I37" s="145" t="s">
        <v>168</v>
      </c>
      <c r="J37">
        <v>3</v>
      </c>
    </row>
    <row r="38" spans="1:10" x14ac:dyDescent="0.25">
      <c r="A38" s="9"/>
      <c r="B38" s="10">
        <v>35</v>
      </c>
      <c r="C38" s="17" t="s">
        <v>12</v>
      </c>
      <c r="D38" s="21" t="s">
        <v>8</v>
      </c>
      <c r="E38" s="19">
        <v>36829</v>
      </c>
      <c r="F38" s="22" t="s">
        <v>13</v>
      </c>
      <c r="G38" s="15">
        <v>35</v>
      </c>
      <c r="I38" s="145" t="s">
        <v>168</v>
      </c>
      <c r="J38">
        <v>4</v>
      </c>
    </row>
    <row r="39" spans="1:10" x14ac:dyDescent="0.25">
      <c r="A39" s="9"/>
      <c r="B39" s="10">
        <v>36</v>
      </c>
      <c r="C39" s="25" t="s">
        <v>22</v>
      </c>
      <c r="D39" s="26" t="s">
        <v>23</v>
      </c>
      <c r="E39" s="27">
        <v>37168</v>
      </c>
      <c r="F39" s="14" t="s">
        <v>9</v>
      </c>
      <c r="G39" s="15">
        <v>36</v>
      </c>
      <c r="I39" s="145" t="s">
        <v>168</v>
      </c>
      <c r="J39">
        <v>5</v>
      </c>
    </row>
    <row r="40" spans="1:10" x14ac:dyDescent="0.25">
      <c r="A40" s="9"/>
      <c r="B40" s="10">
        <v>37</v>
      </c>
      <c r="C40" s="17" t="s">
        <v>12</v>
      </c>
      <c r="D40" s="21" t="s">
        <v>8</v>
      </c>
      <c r="E40" s="19">
        <v>36300</v>
      </c>
      <c r="F40" s="22" t="s">
        <v>13</v>
      </c>
      <c r="G40" s="15">
        <v>37</v>
      </c>
      <c r="I40" s="145" t="s">
        <v>168</v>
      </c>
      <c r="J40">
        <v>6</v>
      </c>
    </row>
    <row r="41" spans="1:10" x14ac:dyDescent="0.25">
      <c r="A41" s="9"/>
      <c r="B41" s="10">
        <v>38</v>
      </c>
      <c r="C41" s="17" t="s">
        <v>28</v>
      </c>
      <c r="D41" s="18" t="s">
        <v>29</v>
      </c>
      <c r="E41" s="19">
        <v>36921</v>
      </c>
      <c r="F41" s="14" t="s">
        <v>9</v>
      </c>
      <c r="G41" s="15">
        <v>38</v>
      </c>
      <c r="I41" s="145" t="s">
        <v>168</v>
      </c>
      <c r="J41">
        <v>7</v>
      </c>
    </row>
    <row r="42" spans="1:10" x14ac:dyDescent="0.25">
      <c r="A42" s="9"/>
      <c r="B42" s="10">
        <v>39</v>
      </c>
      <c r="C42" s="17" t="s">
        <v>32</v>
      </c>
      <c r="D42" s="21" t="s">
        <v>33</v>
      </c>
      <c r="E42" s="19">
        <v>37108</v>
      </c>
      <c r="F42" s="22" t="s">
        <v>13</v>
      </c>
      <c r="G42" s="15">
        <v>39</v>
      </c>
      <c r="I42" s="145" t="s">
        <v>168</v>
      </c>
      <c r="J42">
        <v>8</v>
      </c>
    </row>
    <row r="43" spans="1:10" x14ac:dyDescent="0.25">
      <c r="A43" s="9"/>
      <c r="B43" s="10">
        <v>40</v>
      </c>
      <c r="C43" s="17" t="s">
        <v>36</v>
      </c>
      <c r="D43" s="18" t="s">
        <v>37</v>
      </c>
      <c r="E43" s="19">
        <v>36907</v>
      </c>
      <c r="F43" s="14" t="s">
        <v>9</v>
      </c>
      <c r="G43" s="15">
        <v>40</v>
      </c>
      <c r="I43" s="145" t="s">
        <v>168</v>
      </c>
      <c r="J43">
        <v>9</v>
      </c>
    </row>
    <row r="44" spans="1:10" x14ac:dyDescent="0.25">
      <c r="A44" s="9"/>
      <c r="B44" s="10">
        <v>41</v>
      </c>
      <c r="C44" s="17" t="s">
        <v>40</v>
      </c>
      <c r="D44" s="21" t="s">
        <v>41</v>
      </c>
      <c r="E44" s="19">
        <v>36693</v>
      </c>
      <c r="F44" s="22" t="s">
        <v>13</v>
      </c>
      <c r="G44" s="15">
        <v>41</v>
      </c>
      <c r="I44" s="145" t="s">
        <v>168</v>
      </c>
      <c r="J44">
        <v>10</v>
      </c>
    </row>
    <row r="45" spans="1:10" x14ac:dyDescent="0.25">
      <c r="A45" s="9"/>
      <c r="B45" s="10">
        <v>42</v>
      </c>
      <c r="C45" s="25" t="s">
        <v>43</v>
      </c>
      <c r="D45" s="26" t="s">
        <v>44</v>
      </c>
      <c r="E45" s="27">
        <v>37247</v>
      </c>
      <c r="F45" s="14" t="s">
        <v>9</v>
      </c>
      <c r="G45" s="15">
        <v>42</v>
      </c>
      <c r="I45" s="145" t="s">
        <v>168</v>
      </c>
      <c r="J45">
        <v>11</v>
      </c>
    </row>
    <row r="46" spans="1:10" x14ac:dyDescent="0.25">
      <c r="A46" s="9"/>
      <c r="B46" s="10">
        <v>43</v>
      </c>
      <c r="C46" s="17" t="s">
        <v>46</v>
      </c>
      <c r="D46" s="21" t="s">
        <v>37</v>
      </c>
      <c r="E46" s="19">
        <v>36969</v>
      </c>
      <c r="F46" s="22" t="s">
        <v>13</v>
      </c>
      <c r="G46" s="15">
        <v>43</v>
      </c>
      <c r="I46" s="145" t="s">
        <v>168</v>
      </c>
      <c r="J46">
        <v>12</v>
      </c>
    </row>
    <row r="47" spans="1:10" x14ac:dyDescent="0.25">
      <c r="A47" s="9"/>
      <c r="B47" s="10">
        <v>44</v>
      </c>
      <c r="C47" s="29" t="s">
        <v>49</v>
      </c>
      <c r="D47" s="30" t="s">
        <v>50</v>
      </c>
      <c r="E47" s="28">
        <v>37111</v>
      </c>
      <c r="F47" s="14" t="s">
        <v>9</v>
      </c>
      <c r="G47" s="15">
        <v>44</v>
      </c>
      <c r="I47" s="145" t="s">
        <v>168</v>
      </c>
      <c r="J47">
        <v>13</v>
      </c>
    </row>
    <row r="48" spans="1:10" x14ac:dyDescent="0.25">
      <c r="A48" s="9"/>
      <c r="B48" s="10">
        <v>45</v>
      </c>
      <c r="C48" s="29" t="s">
        <v>53</v>
      </c>
      <c r="D48" s="31" t="s">
        <v>37</v>
      </c>
      <c r="E48" s="28">
        <v>37158</v>
      </c>
      <c r="F48" s="22" t="s">
        <v>13</v>
      </c>
      <c r="G48" s="15">
        <v>45</v>
      </c>
      <c r="I48" s="145" t="s">
        <v>168</v>
      </c>
      <c r="J48">
        <v>14</v>
      </c>
    </row>
    <row r="49" spans="1:10" x14ac:dyDescent="0.25">
      <c r="A49" s="9"/>
      <c r="B49" s="10">
        <v>46</v>
      </c>
      <c r="C49" s="29" t="s">
        <v>56</v>
      </c>
      <c r="D49" s="30" t="s">
        <v>57</v>
      </c>
      <c r="E49" s="28">
        <v>37143</v>
      </c>
      <c r="F49" s="14" t="s">
        <v>9</v>
      </c>
      <c r="G49" s="15">
        <v>46</v>
      </c>
      <c r="I49" s="145" t="s">
        <v>168</v>
      </c>
      <c r="J49">
        <v>15</v>
      </c>
    </row>
    <row r="50" spans="1:10" x14ac:dyDescent="0.25">
      <c r="A50" s="9"/>
      <c r="B50" s="10">
        <v>47</v>
      </c>
      <c r="C50" s="29" t="s">
        <v>58</v>
      </c>
      <c r="D50" s="146" t="s">
        <v>60</v>
      </c>
      <c r="E50" s="147">
        <v>36847</v>
      </c>
      <c r="F50" s="22" t="s">
        <v>13</v>
      </c>
      <c r="G50" s="15">
        <v>47</v>
      </c>
      <c r="I50" s="145" t="s">
        <v>168</v>
      </c>
      <c r="J50">
        <v>16</v>
      </c>
    </row>
    <row r="51" spans="1:10" x14ac:dyDescent="0.25">
      <c r="A51" s="9"/>
      <c r="B51" s="10">
        <v>48</v>
      </c>
      <c r="C51" s="29" t="s">
        <v>63</v>
      </c>
      <c r="D51" s="30" t="s">
        <v>64</v>
      </c>
      <c r="E51" s="28">
        <v>36959</v>
      </c>
      <c r="F51" s="14" t="s">
        <v>9</v>
      </c>
      <c r="G51" s="15">
        <v>48</v>
      </c>
      <c r="I51" s="145" t="s">
        <v>168</v>
      </c>
      <c r="J51">
        <v>17</v>
      </c>
    </row>
    <row r="52" spans="1:10" x14ac:dyDescent="0.25">
      <c r="A52" s="9"/>
      <c r="B52" s="10">
        <v>49</v>
      </c>
      <c r="C52" s="29" t="s">
        <v>66</v>
      </c>
      <c r="D52" s="31" t="s">
        <v>50</v>
      </c>
      <c r="E52" s="28">
        <v>37089</v>
      </c>
      <c r="F52" s="22" t="s">
        <v>13</v>
      </c>
      <c r="G52" s="15">
        <v>49</v>
      </c>
      <c r="I52" s="145" t="s">
        <v>168</v>
      </c>
      <c r="J52">
        <v>18</v>
      </c>
    </row>
    <row r="53" spans="1:10" x14ac:dyDescent="0.25">
      <c r="A53" s="9"/>
      <c r="B53" s="10">
        <v>50</v>
      </c>
      <c r="C53" s="36" t="s">
        <v>69</v>
      </c>
      <c r="D53" s="30" t="s">
        <v>70</v>
      </c>
      <c r="E53" s="28">
        <v>36998</v>
      </c>
      <c r="F53" s="14" t="s">
        <v>9</v>
      </c>
      <c r="G53" s="15">
        <v>50</v>
      </c>
      <c r="I53" s="145" t="s">
        <v>168</v>
      </c>
      <c r="J53">
        <v>19</v>
      </c>
    </row>
    <row r="54" spans="1:10" x14ac:dyDescent="0.25">
      <c r="A54" s="9"/>
      <c r="B54" s="10">
        <v>51</v>
      </c>
      <c r="C54" s="36" t="s">
        <v>58</v>
      </c>
      <c r="D54" s="31" t="s">
        <v>71</v>
      </c>
      <c r="E54" s="28">
        <v>36975</v>
      </c>
      <c r="F54" s="22" t="s">
        <v>13</v>
      </c>
      <c r="G54" s="15">
        <v>51</v>
      </c>
      <c r="I54" s="145" t="s">
        <v>168</v>
      </c>
      <c r="J54">
        <v>20</v>
      </c>
    </row>
    <row r="55" spans="1:10" x14ac:dyDescent="0.25">
      <c r="A55" s="9"/>
      <c r="B55" s="10">
        <v>52</v>
      </c>
      <c r="C55" s="36" t="s">
        <v>74</v>
      </c>
      <c r="D55" s="30" t="s">
        <v>75</v>
      </c>
      <c r="E55" s="28">
        <v>37115</v>
      </c>
      <c r="F55" s="14" t="s">
        <v>9</v>
      </c>
      <c r="G55" s="15">
        <v>52</v>
      </c>
      <c r="I55" s="145" t="s">
        <v>168</v>
      </c>
      <c r="J55">
        <v>21</v>
      </c>
    </row>
    <row r="56" spans="1:10" x14ac:dyDescent="0.25">
      <c r="A56" s="9"/>
      <c r="B56" s="10">
        <v>53</v>
      </c>
      <c r="C56" s="36" t="s">
        <v>77</v>
      </c>
      <c r="D56" s="31" t="s">
        <v>78</v>
      </c>
      <c r="E56" s="28">
        <v>37192</v>
      </c>
      <c r="F56" s="22" t="s">
        <v>13</v>
      </c>
      <c r="G56" s="15">
        <v>53</v>
      </c>
      <c r="I56" s="145" t="s">
        <v>168</v>
      </c>
      <c r="J56">
        <v>22</v>
      </c>
    </row>
    <row r="57" spans="1:10" x14ac:dyDescent="0.25">
      <c r="A57" s="9"/>
      <c r="B57" s="10">
        <v>54</v>
      </c>
      <c r="C57" s="36" t="s">
        <v>66</v>
      </c>
      <c r="D57" s="30" t="s">
        <v>80</v>
      </c>
      <c r="E57" s="28">
        <v>37199</v>
      </c>
      <c r="F57" s="14" t="s">
        <v>9</v>
      </c>
      <c r="G57" s="15">
        <v>54</v>
      </c>
      <c r="I57" s="145" t="s">
        <v>168</v>
      </c>
      <c r="J57">
        <v>23</v>
      </c>
    </row>
    <row r="58" spans="1:10" x14ac:dyDescent="0.25">
      <c r="A58" s="9"/>
      <c r="B58" s="10">
        <v>55</v>
      </c>
      <c r="C58" s="36" t="s">
        <v>58</v>
      </c>
      <c r="D58" s="31" t="s">
        <v>70</v>
      </c>
      <c r="E58" s="28">
        <v>37219</v>
      </c>
      <c r="F58" s="22" t="s">
        <v>13</v>
      </c>
      <c r="G58" s="15">
        <v>55</v>
      </c>
      <c r="I58" s="145" t="s">
        <v>168</v>
      </c>
      <c r="J58">
        <v>24</v>
      </c>
    </row>
    <row r="59" spans="1:10" x14ac:dyDescent="0.25">
      <c r="A59" s="9"/>
      <c r="B59" s="10">
        <v>56</v>
      </c>
      <c r="C59" s="17" t="s">
        <v>58</v>
      </c>
      <c r="D59" s="18" t="s">
        <v>80</v>
      </c>
      <c r="E59" s="37">
        <v>37083</v>
      </c>
      <c r="F59" s="14" t="s">
        <v>9</v>
      </c>
      <c r="G59" s="15">
        <v>56</v>
      </c>
      <c r="I59" s="145" t="s">
        <v>168</v>
      </c>
      <c r="J59">
        <v>25</v>
      </c>
    </row>
    <row r="60" spans="1:10" x14ac:dyDescent="0.25">
      <c r="A60" s="9"/>
      <c r="B60" s="10">
        <v>57</v>
      </c>
      <c r="C60" s="33" t="s">
        <v>74</v>
      </c>
      <c r="D60" s="34" t="s">
        <v>70</v>
      </c>
      <c r="E60" s="35">
        <v>36301</v>
      </c>
      <c r="F60" s="22" t="s">
        <v>13</v>
      </c>
      <c r="G60" s="15">
        <v>57</v>
      </c>
      <c r="I60" s="145" t="s">
        <v>168</v>
      </c>
      <c r="J60">
        <v>26</v>
      </c>
    </row>
    <row r="61" spans="1:10" x14ac:dyDescent="0.25">
      <c r="A61" s="9"/>
      <c r="B61" s="10">
        <v>58</v>
      </c>
      <c r="C61" s="36" t="s">
        <v>86</v>
      </c>
      <c r="D61" s="41" t="s">
        <v>31</v>
      </c>
      <c r="E61" s="39">
        <v>37161</v>
      </c>
      <c r="F61" s="14" t="s">
        <v>9</v>
      </c>
      <c r="G61" s="15">
        <v>58</v>
      </c>
      <c r="I61" s="145" t="s">
        <v>168</v>
      </c>
      <c r="J61">
        <v>27</v>
      </c>
    </row>
    <row r="62" spans="1:10" x14ac:dyDescent="0.25">
      <c r="A62" s="16"/>
      <c r="B62" s="10">
        <v>59</v>
      </c>
      <c r="C62" s="36" t="s">
        <v>58</v>
      </c>
      <c r="D62" s="40" t="s">
        <v>87</v>
      </c>
      <c r="E62" s="39">
        <v>36161</v>
      </c>
      <c r="F62" s="22" t="s">
        <v>13</v>
      </c>
      <c r="G62" s="15">
        <v>59</v>
      </c>
      <c r="I62" s="145" t="s">
        <v>168</v>
      </c>
      <c r="J62">
        <v>28</v>
      </c>
    </row>
    <row r="63" spans="1:10" x14ac:dyDescent="0.25">
      <c r="A63" s="9"/>
      <c r="B63" s="10">
        <v>60</v>
      </c>
      <c r="C63" s="36" t="s">
        <v>89</v>
      </c>
      <c r="D63" s="30" t="s">
        <v>90</v>
      </c>
      <c r="E63" s="28">
        <v>37037</v>
      </c>
      <c r="F63" s="14" t="s">
        <v>9</v>
      </c>
      <c r="G63" s="15">
        <v>60</v>
      </c>
      <c r="I63" s="145" t="s">
        <v>168</v>
      </c>
      <c r="J63">
        <v>29</v>
      </c>
    </row>
    <row r="64" spans="1:10" x14ac:dyDescent="0.25">
      <c r="A64" s="16"/>
      <c r="B64" s="10">
        <v>61</v>
      </c>
      <c r="C64" s="36" t="s">
        <v>58</v>
      </c>
      <c r="D64" s="31" t="s">
        <v>75</v>
      </c>
      <c r="E64" s="28">
        <v>37201</v>
      </c>
      <c r="F64" s="22" t="s">
        <v>13</v>
      </c>
      <c r="G64" s="15">
        <v>61</v>
      </c>
      <c r="I64" s="145" t="s">
        <v>168</v>
      </c>
      <c r="J64">
        <v>30</v>
      </c>
    </row>
    <row r="65" spans="1:10" x14ac:dyDescent="0.25">
      <c r="A65" s="9"/>
      <c r="B65" s="10">
        <v>62</v>
      </c>
      <c r="C65" s="36" t="s">
        <v>74</v>
      </c>
      <c r="D65" s="30" t="s">
        <v>90</v>
      </c>
      <c r="E65" s="28">
        <v>37085</v>
      </c>
      <c r="F65" s="14" t="s">
        <v>9</v>
      </c>
      <c r="G65" s="15">
        <v>62</v>
      </c>
      <c r="I65" s="145" t="s">
        <v>168</v>
      </c>
      <c r="J65">
        <v>31</v>
      </c>
    </row>
    <row r="66" spans="1:10" x14ac:dyDescent="0.25">
      <c r="A66" s="9"/>
      <c r="B66" s="10">
        <v>63</v>
      </c>
      <c r="C66" s="36" t="s">
        <v>58</v>
      </c>
      <c r="D66" s="31" t="s">
        <v>75</v>
      </c>
      <c r="E66" s="28">
        <v>37004</v>
      </c>
      <c r="F66" s="22" t="s">
        <v>13</v>
      </c>
      <c r="G66" s="15">
        <v>63</v>
      </c>
      <c r="I66" s="145" t="s">
        <v>168</v>
      </c>
      <c r="J66">
        <v>32</v>
      </c>
    </row>
    <row r="67" spans="1:10" x14ac:dyDescent="0.25">
      <c r="A67" s="9"/>
      <c r="B67" s="10">
        <v>64</v>
      </c>
      <c r="C67" s="29" t="s">
        <v>58</v>
      </c>
      <c r="D67" s="30" t="s">
        <v>90</v>
      </c>
      <c r="E67" s="28">
        <v>36917</v>
      </c>
      <c r="F67" s="14" t="s">
        <v>9</v>
      </c>
      <c r="G67" s="15">
        <v>64</v>
      </c>
      <c r="I67" s="145" t="s">
        <v>168</v>
      </c>
      <c r="J67">
        <v>33</v>
      </c>
    </row>
    <row r="68" spans="1:10" x14ac:dyDescent="0.25">
      <c r="A68" s="9"/>
      <c r="B68" s="10">
        <v>65</v>
      </c>
      <c r="C68" s="29" t="s">
        <v>96</v>
      </c>
      <c r="D68" s="31" t="s">
        <v>97</v>
      </c>
      <c r="E68" s="28">
        <v>37250</v>
      </c>
      <c r="F68" s="22" t="s">
        <v>13</v>
      </c>
      <c r="G68" s="15">
        <v>65</v>
      </c>
      <c r="I68" s="145" t="s">
        <v>168</v>
      </c>
      <c r="J68">
        <v>34</v>
      </c>
    </row>
    <row r="69" spans="1:10" x14ac:dyDescent="0.25">
      <c r="A69" s="9"/>
      <c r="B69" s="10">
        <v>66</v>
      </c>
      <c r="C69" s="29" t="s">
        <v>98</v>
      </c>
      <c r="D69" s="30" t="s">
        <v>99</v>
      </c>
      <c r="E69" s="28">
        <v>35438</v>
      </c>
      <c r="F69" s="14" t="s">
        <v>9</v>
      </c>
      <c r="G69" s="15">
        <v>66</v>
      </c>
      <c r="I69" s="145" t="s">
        <v>168</v>
      </c>
      <c r="J69">
        <v>35</v>
      </c>
    </row>
    <row r="70" spans="1:10" x14ac:dyDescent="0.25">
      <c r="A70" s="9"/>
      <c r="B70" s="10">
        <v>67</v>
      </c>
      <c r="C70" s="29" t="s">
        <v>36</v>
      </c>
      <c r="D70" s="31" t="s">
        <v>100</v>
      </c>
      <c r="E70" s="28">
        <v>37098</v>
      </c>
      <c r="F70" s="22" t="s">
        <v>13</v>
      </c>
      <c r="G70" s="15">
        <v>67</v>
      </c>
      <c r="I70" s="145" t="s">
        <v>168</v>
      </c>
      <c r="J70">
        <v>36</v>
      </c>
    </row>
    <row r="71" spans="1:10" x14ac:dyDescent="0.25">
      <c r="A71" s="9"/>
      <c r="B71" s="10">
        <v>68</v>
      </c>
      <c r="C71" s="29" t="s">
        <v>101</v>
      </c>
      <c r="D71" s="30" t="s">
        <v>97</v>
      </c>
      <c r="E71" s="28">
        <v>37209</v>
      </c>
      <c r="F71" s="14" t="s">
        <v>9</v>
      </c>
      <c r="G71" s="15">
        <v>68</v>
      </c>
      <c r="I71" s="145" t="s">
        <v>168</v>
      </c>
      <c r="J71">
        <v>37</v>
      </c>
    </row>
    <row r="72" spans="1:10" x14ac:dyDescent="0.25">
      <c r="A72" s="9"/>
      <c r="B72" s="10">
        <v>69</v>
      </c>
      <c r="C72" s="36" t="s">
        <v>102</v>
      </c>
      <c r="D72" s="31" t="s">
        <v>103</v>
      </c>
      <c r="E72" s="28">
        <v>36919</v>
      </c>
      <c r="F72" s="22" t="s">
        <v>13</v>
      </c>
      <c r="G72" s="15">
        <v>69</v>
      </c>
      <c r="I72" s="145" t="s">
        <v>168</v>
      </c>
      <c r="J72">
        <v>38</v>
      </c>
    </row>
    <row r="73" spans="1:10" x14ac:dyDescent="0.25">
      <c r="A73" s="9">
        <v>1</v>
      </c>
      <c r="B73" s="10">
        <v>70</v>
      </c>
      <c r="C73" s="36" t="s">
        <v>104</v>
      </c>
      <c r="D73" s="30" t="s">
        <v>97</v>
      </c>
      <c r="E73" s="28">
        <v>37066</v>
      </c>
      <c r="F73" s="14" t="s">
        <v>9</v>
      </c>
      <c r="G73" s="15">
        <v>70</v>
      </c>
      <c r="I73" s="145" t="s">
        <v>168</v>
      </c>
      <c r="J73">
        <v>39</v>
      </c>
    </row>
    <row r="74" spans="1:10" x14ac:dyDescent="0.25">
      <c r="A74" s="9"/>
      <c r="B74" s="10">
        <v>71</v>
      </c>
      <c r="C74" s="29" t="s">
        <v>56</v>
      </c>
      <c r="D74" s="31" t="s">
        <v>52</v>
      </c>
      <c r="E74" s="28">
        <v>36961</v>
      </c>
      <c r="F74" s="22" t="s">
        <v>13</v>
      </c>
      <c r="G74" s="15">
        <v>71</v>
      </c>
      <c r="I74" s="145" t="s">
        <v>168</v>
      </c>
      <c r="J74">
        <v>40</v>
      </c>
    </row>
    <row r="75" spans="1:10" x14ac:dyDescent="0.25">
      <c r="A75" s="9"/>
      <c r="B75" s="10">
        <v>72</v>
      </c>
      <c r="C75" s="29" t="s">
        <v>105</v>
      </c>
      <c r="D75" s="30" t="s">
        <v>106</v>
      </c>
      <c r="E75" s="28">
        <v>36406</v>
      </c>
      <c r="F75" s="14" t="s">
        <v>9</v>
      </c>
      <c r="G75" s="15">
        <v>72</v>
      </c>
      <c r="I75" s="145" t="s">
        <v>168</v>
      </c>
      <c r="J75">
        <v>41</v>
      </c>
    </row>
    <row r="76" spans="1:10" x14ac:dyDescent="0.25">
      <c r="A76" s="9"/>
      <c r="B76" s="10">
        <v>73</v>
      </c>
      <c r="C76" s="29" t="s">
        <v>107</v>
      </c>
      <c r="D76" s="40" t="s">
        <v>108</v>
      </c>
      <c r="E76" s="28">
        <v>37250</v>
      </c>
      <c r="F76" s="22" t="s">
        <v>13</v>
      </c>
      <c r="G76" s="15">
        <v>73</v>
      </c>
      <c r="I76" s="145" t="s">
        <v>168</v>
      </c>
      <c r="J76">
        <v>42</v>
      </c>
    </row>
    <row r="77" spans="1:10" x14ac:dyDescent="0.25">
      <c r="A77" s="9"/>
      <c r="B77" s="10">
        <v>74</v>
      </c>
      <c r="C77" s="36" t="s">
        <v>109</v>
      </c>
      <c r="D77" s="41" t="s">
        <v>106</v>
      </c>
      <c r="E77" s="28">
        <v>37194</v>
      </c>
      <c r="F77" s="14" t="s">
        <v>9</v>
      </c>
      <c r="G77" s="15">
        <v>74</v>
      </c>
      <c r="I77" s="145" t="s">
        <v>168</v>
      </c>
      <c r="J77">
        <v>43</v>
      </c>
    </row>
    <row r="78" spans="1:10" x14ac:dyDescent="0.25">
      <c r="A78" s="9"/>
      <c r="B78" s="10">
        <v>75</v>
      </c>
      <c r="C78" s="36" t="s">
        <v>105</v>
      </c>
      <c r="D78" s="40" t="s">
        <v>110</v>
      </c>
      <c r="E78" s="39">
        <v>37178</v>
      </c>
      <c r="F78" s="22" t="s">
        <v>13</v>
      </c>
      <c r="G78" s="15">
        <v>75</v>
      </c>
      <c r="I78" s="145" t="s">
        <v>168</v>
      </c>
      <c r="J78">
        <v>44</v>
      </c>
    </row>
    <row r="79" spans="1:10" x14ac:dyDescent="0.25">
      <c r="A79" s="9"/>
      <c r="B79" s="10">
        <v>76</v>
      </c>
      <c r="C79" s="36" t="s">
        <v>111</v>
      </c>
      <c r="D79" s="41" t="s">
        <v>106</v>
      </c>
      <c r="E79" s="39">
        <v>37072</v>
      </c>
      <c r="F79" s="14" t="s">
        <v>9</v>
      </c>
      <c r="G79" s="15">
        <v>76</v>
      </c>
      <c r="I79" s="145" t="s">
        <v>168</v>
      </c>
      <c r="J79">
        <v>45</v>
      </c>
    </row>
    <row r="80" spans="1:10" x14ac:dyDescent="0.25">
      <c r="A80" s="9"/>
      <c r="B80" s="10">
        <v>77</v>
      </c>
      <c r="C80" s="36" t="s">
        <v>112</v>
      </c>
      <c r="D80" s="40" t="s">
        <v>110</v>
      </c>
      <c r="E80" s="39">
        <v>36959</v>
      </c>
      <c r="F80" s="22" t="s">
        <v>13</v>
      </c>
      <c r="G80" s="15">
        <v>77</v>
      </c>
      <c r="I80" s="145" t="s">
        <v>168</v>
      </c>
      <c r="J80">
        <v>46</v>
      </c>
    </row>
    <row r="81" spans="1:10" x14ac:dyDescent="0.25">
      <c r="A81" s="9"/>
      <c r="B81" s="10">
        <v>78</v>
      </c>
      <c r="C81" s="36" t="s">
        <v>113</v>
      </c>
      <c r="D81" s="41" t="s">
        <v>106</v>
      </c>
      <c r="E81" s="39">
        <v>36850</v>
      </c>
      <c r="F81" s="14" t="s">
        <v>9</v>
      </c>
      <c r="G81" s="15">
        <v>78</v>
      </c>
      <c r="I81" s="145" t="s">
        <v>168</v>
      </c>
      <c r="J81">
        <v>47</v>
      </c>
    </row>
    <row r="82" spans="1:10" x14ac:dyDescent="0.25">
      <c r="A82" s="9"/>
      <c r="B82" s="10">
        <v>79</v>
      </c>
      <c r="C82" s="36" t="s">
        <v>77</v>
      </c>
      <c r="D82" s="40" t="s">
        <v>110</v>
      </c>
      <c r="E82" s="39">
        <v>37064</v>
      </c>
      <c r="F82" s="22" t="s">
        <v>13</v>
      </c>
      <c r="G82" s="15">
        <v>79</v>
      </c>
      <c r="I82" s="145" t="s">
        <v>168</v>
      </c>
      <c r="J82">
        <v>48</v>
      </c>
    </row>
    <row r="83" spans="1:10" x14ac:dyDescent="0.25">
      <c r="A83" s="9"/>
      <c r="B83" s="10">
        <v>80</v>
      </c>
      <c r="C83" s="36" t="s">
        <v>114</v>
      </c>
      <c r="D83" s="41" t="s">
        <v>115</v>
      </c>
      <c r="E83" s="39">
        <v>37092</v>
      </c>
      <c r="F83" s="14" t="s">
        <v>9</v>
      </c>
      <c r="G83" s="15">
        <v>80</v>
      </c>
      <c r="I83" s="145" t="s">
        <v>168</v>
      </c>
      <c r="J83">
        <v>49</v>
      </c>
    </row>
    <row r="84" spans="1:10" x14ac:dyDescent="0.25">
      <c r="A84" s="9"/>
      <c r="B84" s="10">
        <v>81</v>
      </c>
      <c r="C84" s="42" t="s">
        <v>116</v>
      </c>
      <c r="D84" s="43" t="s">
        <v>117</v>
      </c>
      <c r="E84" s="44">
        <v>36402</v>
      </c>
      <c r="F84" s="22" t="s">
        <v>13</v>
      </c>
      <c r="G84" s="15">
        <v>81</v>
      </c>
      <c r="I84" s="145" t="s">
        <v>168</v>
      </c>
      <c r="J84">
        <v>50</v>
      </c>
    </row>
    <row r="85" spans="1:10" x14ac:dyDescent="0.25">
      <c r="A85" s="9"/>
      <c r="B85" s="10">
        <v>82</v>
      </c>
      <c r="C85" s="17" t="s">
        <v>118</v>
      </c>
      <c r="D85" s="18" t="s">
        <v>39</v>
      </c>
      <c r="E85" s="19">
        <v>37237</v>
      </c>
      <c r="F85" s="14" t="s">
        <v>9</v>
      </c>
      <c r="G85" s="15">
        <v>82</v>
      </c>
      <c r="I85" s="145" t="s">
        <v>168</v>
      </c>
      <c r="J85">
        <v>51</v>
      </c>
    </row>
    <row r="86" spans="1:10" x14ac:dyDescent="0.25">
      <c r="A86" s="9"/>
      <c r="B86" s="10">
        <v>83</v>
      </c>
      <c r="C86" s="17" t="s">
        <v>58</v>
      </c>
      <c r="D86" s="21" t="s">
        <v>117</v>
      </c>
      <c r="E86" s="19">
        <v>37089</v>
      </c>
      <c r="F86" s="22" t="s">
        <v>13</v>
      </c>
      <c r="G86" s="15">
        <v>83</v>
      </c>
      <c r="I86" s="145" t="s">
        <v>168</v>
      </c>
      <c r="J86">
        <v>52</v>
      </c>
    </row>
    <row r="87" spans="1:10" x14ac:dyDescent="0.25">
      <c r="A87" s="9"/>
      <c r="B87" s="10">
        <v>84</v>
      </c>
      <c r="C87" s="29" t="s">
        <v>58</v>
      </c>
      <c r="D87" s="30" t="s">
        <v>119</v>
      </c>
      <c r="E87" s="28">
        <v>37061</v>
      </c>
      <c r="F87" s="14" t="s">
        <v>9</v>
      </c>
      <c r="G87" s="15">
        <v>84</v>
      </c>
      <c r="I87" s="145" t="s">
        <v>168</v>
      </c>
      <c r="J87">
        <v>53</v>
      </c>
    </row>
    <row r="88" spans="1:10" x14ac:dyDescent="0.25">
      <c r="A88" s="9"/>
      <c r="B88" s="10">
        <v>85</v>
      </c>
      <c r="C88" s="29" t="s">
        <v>58</v>
      </c>
      <c r="D88" s="31" t="s">
        <v>120</v>
      </c>
      <c r="E88" s="28">
        <v>36939</v>
      </c>
      <c r="F88" s="22" t="s">
        <v>13</v>
      </c>
      <c r="G88" s="15">
        <v>85</v>
      </c>
      <c r="I88" s="145" t="s">
        <v>168</v>
      </c>
      <c r="J88">
        <v>54</v>
      </c>
    </row>
    <row r="89" spans="1:10" x14ac:dyDescent="0.25">
      <c r="A89" s="9"/>
      <c r="B89" s="10">
        <v>86</v>
      </c>
      <c r="C89" s="29" t="s">
        <v>121</v>
      </c>
      <c r="D89" s="30" t="s">
        <v>122</v>
      </c>
      <c r="E89" s="28">
        <v>37095</v>
      </c>
      <c r="F89" s="14" t="s">
        <v>9</v>
      </c>
      <c r="G89" s="15">
        <v>86</v>
      </c>
      <c r="I89" s="145" t="s">
        <v>168</v>
      </c>
      <c r="J89">
        <v>55</v>
      </c>
    </row>
    <row r="90" spans="1:10" x14ac:dyDescent="0.25">
      <c r="A90" s="9"/>
      <c r="B90" s="10">
        <v>87</v>
      </c>
      <c r="C90" s="17" t="s">
        <v>123</v>
      </c>
      <c r="D90" s="21" t="s">
        <v>120</v>
      </c>
      <c r="E90" s="19">
        <v>37066</v>
      </c>
      <c r="F90" s="22" t="s">
        <v>13</v>
      </c>
      <c r="G90" s="15">
        <v>87</v>
      </c>
      <c r="I90" s="145" t="s">
        <v>168</v>
      </c>
      <c r="J90">
        <v>56</v>
      </c>
    </row>
    <row r="91" spans="1:10" x14ac:dyDescent="0.25">
      <c r="A91" s="9">
        <v>19</v>
      </c>
      <c r="B91" s="10">
        <v>88</v>
      </c>
      <c r="C91" s="36" t="s">
        <v>124</v>
      </c>
      <c r="D91" s="41" t="s">
        <v>125</v>
      </c>
      <c r="E91" s="39">
        <v>36343</v>
      </c>
      <c r="F91" s="14" t="s">
        <v>9</v>
      </c>
      <c r="G91" s="15">
        <v>88</v>
      </c>
      <c r="I91" s="145" t="s">
        <v>168</v>
      </c>
      <c r="J91">
        <v>57</v>
      </c>
    </row>
    <row r="92" spans="1:10" x14ac:dyDescent="0.25">
      <c r="A92" s="9"/>
      <c r="B92" s="10">
        <v>89</v>
      </c>
      <c r="C92" s="45" t="s">
        <v>126</v>
      </c>
      <c r="D92" s="46" t="s">
        <v>127</v>
      </c>
      <c r="E92" s="47">
        <v>36934</v>
      </c>
      <c r="F92" s="22" t="s">
        <v>13</v>
      </c>
      <c r="G92" s="15">
        <v>89</v>
      </c>
      <c r="I92" s="145" t="s">
        <v>168</v>
      </c>
      <c r="J92">
        <v>58</v>
      </c>
    </row>
    <row r="93" spans="1:10" x14ac:dyDescent="0.25">
      <c r="A93" s="9"/>
      <c r="B93" s="10">
        <v>90</v>
      </c>
      <c r="C93" s="36" t="s">
        <v>58</v>
      </c>
      <c r="D93" s="41" t="s">
        <v>110</v>
      </c>
      <c r="E93" s="39">
        <v>36624</v>
      </c>
      <c r="F93" s="14" t="s">
        <v>9</v>
      </c>
      <c r="G93" s="15">
        <v>90</v>
      </c>
      <c r="I93" s="145" t="s">
        <v>168</v>
      </c>
      <c r="J93">
        <v>59</v>
      </c>
    </row>
    <row r="94" spans="1:10" x14ac:dyDescent="0.25">
      <c r="A94" s="9"/>
      <c r="B94" s="10">
        <v>91</v>
      </c>
      <c r="C94" s="45" t="s">
        <v>128</v>
      </c>
      <c r="D94" s="46" t="s">
        <v>129</v>
      </c>
      <c r="E94" s="47">
        <v>37122</v>
      </c>
      <c r="F94" s="22" t="s">
        <v>13</v>
      </c>
      <c r="G94" s="15">
        <v>91</v>
      </c>
      <c r="I94" s="145" t="s">
        <v>168</v>
      </c>
      <c r="J94">
        <v>60</v>
      </c>
    </row>
    <row r="95" spans="1:10" x14ac:dyDescent="0.25">
      <c r="A95" s="48"/>
      <c r="B95" s="10">
        <v>92</v>
      </c>
      <c r="C95" s="36" t="s">
        <v>130</v>
      </c>
      <c r="D95" s="41" t="s">
        <v>131</v>
      </c>
      <c r="E95" s="39">
        <v>37041</v>
      </c>
      <c r="F95" s="14" t="s">
        <v>9</v>
      </c>
      <c r="G95" s="15">
        <v>92</v>
      </c>
      <c r="I95" s="145" t="s">
        <v>168</v>
      </c>
      <c r="J95">
        <v>61</v>
      </c>
    </row>
    <row r="96" spans="1:10" x14ac:dyDescent="0.25">
      <c r="A96" s="48"/>
      <c r="B96" s="10">
        <v>93</v>
      </c>
      <c r="C96" s="17" t="s">
        <v>58</v>
      </c>
      <c r="D96" s="21" t="s">
        <v>129</v>
      </c>
      <c r="E96" s="19">
        <v>37176</v>
      </c>
      <c r="F96" s="22" t="s">
        <v>13</v>
      </c>
      <c r="G96" s="15">
        <v>93</v>
      </c>
      <c r="I96" s="145" t="s">
        <v>168</v>
      </c>
      <c r="J96">
        <v>62</v>
      </c>
    </row>
    <row r="97" spans="1:10" x14ac:dyDescent="0.25">
      <c r="A97" s="9"/>
      <c r="B97" s="10">
        <v>94</v>
      </c>
      <c r="C97" s="45" t="s">
        <v>132</v>
      </c>
      <c r="D97" s="49" t="s">
        <v>133</v>
      </c>
      <c r="E97" s="47">
        <v>36931</v>
      </c>
      <c r="F97" s="14" t="s">
        <v>9</v>
      </c>
      <c r="G97" s="15">
        <v>94</v>
      </c>
      <c r="I97" s="145" t="s">
        <v>168</v>
      </c>
      <c r="J97">
        <v>63</v>
      </c>
    </row>
    <row r="98" spans="1:10" x14ac:dyDescent="0.25">
      <c r="A98" s="9"/>
      <c r="B98" s="10">
        <v>95</v>
      </c>
      <c r="C98" s="36" t="s">
        <v>134</v>
      </c>
      <c r="D98" s="40" t="s">
        <v>84</v>
      </c>
      <c r="E98" s="39">
        <v>37110</v>
      </c>
      <c r="F98" s="22" t="s">
        <v>13</v>
      </c>
      <c r="G98" s="15">
        <v>95</v>
      </c>
      <c r="I98" s="145" t="s">
        <v>168</v>
      </c>
      <c r="J98">
        <v>64</v>
      </c>
    </row>
    <row r="99" spans="1:10" x14ac:dyDescent="0.25">
      <c r="A99" s="9"/>
      <c r="B99" s="10">
        <v>96</v>
      </c>
      <c r="C99" s="45" t="s">
        <v>135</v>
      </c>
      <c r="D99" s="49" t="s">
        <v>136</v>
      </c>
      <c r="E99" s="47">
        <v>36787</v>
      </c>
      <c r="F99" s="14" t="s">
        <v>9</v>
      </c>
      <c r="G99" s="15">
        <v>96</v>
      </c>
      <c r="I99" s="145" t="s">
        <v>168</v>
      </c>
      <c r="J99">
        <v>65</v>
      </c>
    </row>
    <row r="100" spans="1:10" x14ac:dyDescent="0.25">
      <c r="A100" s="9"/>
      <c r="B100" s="10">
        <v>97</v>
      </c>
      <c r="C100" s="32" t="s">
        <v>38</v>
      </c>
      <c r="D100" s="31" t="s">
        <v>84</v>
      </c>
      <c r="E100" s="28">
        <v>37251</v>
      </c>
      <c r="F100" s="22" t="s">
        <v>13</v>
      </c>
      <c r="G100" s="15">
        <v>97</v>
      </c>
      <c r="I100" s="145" t="s">
        <v>168</v>
      </c>
      <c r="J100">
        <v>66</v>
      </c>
    </row>
    <row r="101" spans="1:10" x14ac:dyDescent="0.25">
      <c r="A101" s="9"/>
      <c r="B101" s="10">
        <v>98</v>
      </c>
      <c r="C101" s="45" t="s">
        <v>137</v>
      </c>
      <c r="D101" s="49" t="s">
        <v>136</v>
      </c>
      <c r="E101" s="47">
        <v>36808</v>
      </c>
      <c r="F101" s="14" t="s">
        <v>9</v>
      </c>
      <c r="G101" s="15">
        <v>98</v>
      </c>
      <c r="I101" s="145" t="s">
        <v>168</v>
      </c>
      <c r="J101">
        <v>67</v>
      </c>
    </row>
    <row r="102" spans="1:10" x14ac:dyDescent="0.25">
      <c r="A102" s="9"/>
      <c r="B102" s="10">
        <v>99</v>
      </c>
      <c r="C102" s="36" t="s">
        <v>105</v>
      </c>
      <c r="D102" s="40" t="s">
        <v>138</v>
      </c>
      <c r="E102" s="39">
        <v>36985</v>
      </c>
      <c r="F102" s="22" t="s">
        <v>13</v>
      </c>
      <c r="G102" s="15">
        <v>99</v>
      </c>
      <c r="I102" s="145" t="s">
        <v>168</v>
      </c>
      <c r="J102">
        <v>68</v>
      </c>
    </row>
    <row r="103" spans="1:10" x14ac:dyDescent="0.25">
      <c r="A103" s="9"/>
      <c r="B103" s="10">
        <v>100</v>
      </c>
      <c r="C103" s="36" t="s">
        <v>58</v>
      </c>
      <c r="D103" s="41" t="s">
        <v>139</v>
      </c>
      <c r="E103" s="39">
        <v>37043</v>
      </c>
      <c r="F103" s="14" t="s">
        <v>9</v>
      </c>
      <c r="G103" s="15">
        <v>100</v>
      </c>
      <c r="I103" s="145" t="s">
        <v>168</v>
      </c>
      <c r="J103">
        <v>69</v>
      </c>
    </row>
    <row r="104" spans="1:10" x14ac:dyDescent="0.25">
      <c r="A104" s="9"/>
      <c r="B104" s="10">
        <v>101</v>
      </c>
      <c r="C104" s="36" t="s">
        <v>140</v>
      </c>
      <c r="D104" s="40" t="s">
        <v>138</v>
      </c>
      <c r="E104" s="39">
        <v>36640</v>
      </c>
      <c r="F104" s="22" t="s">
        <v>13</v>
      </c>
      <c r="G104" s="15">
        <v>101</v>
      </c>
      <c r="I104" s="145" t="s">
        <v>168</v>
      </c>
      <c r="J104">
        <v>70</v>
      </c>
    </row>
    <row r="105" spans="1:10" x14ac:dyDescent="0.25">
      <c r="A105" s="9"/>
      <c r="B105" s="10">
        <v>102</v>
      </c>
      <c r="C105" s="32" t="s">
        <v>38</v>
      </c>
      <c r="D105" s="41" t="s">
        <v>141</v>
      </c>
      <c r="E105" s="39">
        <v>37036</v>
      </c>
      <c r="F105" s="14" t="s">
        <v>9</v>
      </c>
      <c r="G105" s="15">
        <v>102</v>
      </c>
      <c r="I105" s="145" t="s">
        <v>168</v>
      </c>
      <c r="J105">
        <v>71</v>
      </c>
    </row>
    <row r="106" spans="1:10" x14ac:dyDescent="0.25">
      <c r="A106" s="9"/>
      <c r="B106" s="10">
        <v>103</v>
      </c>
      <c r="C106" s="36" t="s">
        <v>142</v>
      </c>
      <c r="D106" s="40" t="s">
        <v>143</v>
      </c>
      <c r="E106" s="39">
        <v>37182</v>
      </c>
      <c r="F106" s="22" t="s">
        <v>13</v>
      </c>
      <c r="G106" s="15">
        <v>103</v>
      </c>
      <c r="I106" s="145" t="s">
        <v>168</v>
      </c>
      <c r="J106">
        <v>72</v>
      </c>
    </row>
    <row r="107" spans="1:10" x14ac:dyDescent="0.25">
      <c r="A107" s="9"/>
      <c r="B107" s="10">
        <v>104</v>
      </c>
      <c r="C107" s="36" t="s">
        <v>137</v>
      </c>
      <c r="D107" s="41" t="s">
        <v>84</v>
      </c>
      <c r="E107" s="39">
        <v>37218</v>
      </c>
      <c r="F107" s="14" t="s">
        <v>9</v>
      </c>
      <c r="G107" s="15">
        <v>104</v>
      </c>
      <c r="I107" s="145" t="s">
        <v>168</v>
      </c>
      <c r="J107">
        <v>73</v>
      </c>
    </row>
    <row r="108" spans="1:10" x14ac:dyDescent="0.25">
      <c r="A108" s="9"/>
      <c r="B108" s="10">
        <v>105</v>
      </c>
      <c r="C108" s="29" t="s">
        <v>144</v>
      </c>
      <c r="D108" s="31" t="s">
        <v>143</v>
      </c>
      <c r="E108" s="28">
        <v>37058</v>
      </c>
      <c r="F108" s="22" t="s">
        <v>13</v>
      </c>
      <c r="G108" s="15">
        <v>105</v>
      </c>
      <c r="I108" s="145" t="s">
        <v>168</v>
      </c>
      <c r="J108">
        <v>74</v>
      </c>
    </row>
    <row r="109" spans="1:10" x14ac:dyDescent="0.25">
      <c r="A109" s="9"/>
      <c r="B109" s="10">
        <v>106</v>
      </c>
      <c r="C109" s="45" t="s">
        <v>145</v>
      </c>
      <c r="D109" s="49" t="s">
        <v>146</v>
      </c>
      <c r="E109" s="47">
        <v>37167</v>
      </c>
      <c r="F109" s="14" t="s">
        <v>9</v>
      </c>
      <c r="G109" s="15">
        <v>106</v>
      </c>
      <c r="I109" s="145" t="s">
        <v>168</v>
      </c>
      <c r="J109">
        <v>75</v>
      </c>
    </row>
    <row r="110" spans="1:10" x14ac:dyDescent="0.25">
      <c r="A110" s="9"/>
      <c r="B110" s="10">
        <v>107</v>
      </c>
      <c r="C110" s="36" t="s">
        <v>58</v>
      </c>
      <c r="D110" s="40" t="s">
        <v>147</v>
      </c>
      <c r="E110" s="39">
        <v>37111</v>
      </c>
      <c r="F110" s="22" t="s">
        <v>13</v>
      </c>
      <c r="G110" s="15">
        <v>107</v>
      </c>
      <c r="I110" s="145" t="s">
        <v>168</v>
      </c>
      <c r="J110">
        <v>76</v>
      </c>
    </row>
    <row r="111" spans="1:10" x14ac:dyDescent="0.25">
      <c r="A111" s="9"/>
      <c r="B111" s="10">
        <v>108</v>
      </c>
      <c r="C111" s="36" t="s">
        <v>148</v>
      </c>
      <c r="D111" s="41" t="s">
        <v>143</v>
      </c>
      <c r="E111" s="39">
        <v>36888</v>
      </c>
      <c r="F111" s="14" t="s">
        <v>9</v>
      </c>
      <c r="G111" s="15">
        <v>108</v>
      </c>
      <c r="I111" s="145" t="s">
        <v>168</v>
      </c>
      <c r="J111">
        <v>77</v>
      </c>
    </row>
    <row r="112" spans="1:10" x14ac:dyDescent="0.25">
      <c r="A112" s="9"/>
      <c r="B112" s="10">
        <v>109</v>
      </c>
      <c r="C112" s="36" t="s">
        <v>149</v>
      </c>
      <c r="D112" s="41" t="s">
        <v>84</v>
      </c>
      <c r="E112" s="39">
        <v>36889</v>
      </c>
      <c r="F112" s="22" t="s">
        <v>13</v>
      </c>
      <c r="G112" s="15">
        <v>109</v>
      </c>
      <c r="I112" s="145" t="s">
        <v>168</v>
      </c>
      <c r="J112">
        <v>78</v>
      </c>
    </row>
    <row r="113" spans="1:10" x14ac:dyDescent="0.25">
      <c r="A113" s="9"/>
      <c r="B113" s="10">
        <v>110</v>
      </c>
      <c r="C113" s="36" t="s">
        <v>58</v>
      </c>
      <c r="D113" s="41" t="s">
        <v>150</v>
      </c>
      <c r="E113" s="39">
        <v>37152</v>
      </c>
      <c r="F113" s="14" t="s">
        <v>9</v>
      </c>
      <c r="G113" s="15">
        <v>110</v>
      </c>
      <c r="I113" s="145" t="s">
        <v>168</v>
      </c>
      <c r="J113">
        <v>79</v>
      </c>
    </row>
    <row r="114" spans="1:10" x14ac:dyDescent="0.25">
      <c r="A114" s="9"/>
      <c r="B114" s="10">
        <v>111</v>
      </c>
      <c r="C114" s="50" t="s">
        <v>151</v>
      </c>
      <c r="D114" s="51" t="s">
        <v>150</v>
      </c>
      <c r="E114" s="22">
        <v>37194</v>
      </c>
      <c r="F114" s="14" t="s">
        <v>9</v>
      </c>
      <c r="G114" s="15">
        <v>112</v>
      </c>
      <c r="I114" s="145" t="s">
        <v>168</v>
      </c>
      <c r="J114">
        <v>80</v>
      </c>
    </row>
    <row r="115" spans="1:10" x14ac:dyDescent="0.25">
      <c r="A115" s="9"/>
      <c r="B115" s="10">
        <v>112</v>
      </c>
      <c r="C115" s="17" t="s">
        <v>12</v>
      </c>
      <c r="D115" s="18" t="s">
        <v>150</v>
      </c>
      <c r="E115" s="19">
        <v>37180</v>
      </c>
      <c r="F115" s="14" t="s">
        <v>9</v>
      </c>
      <c r="G115" s="15">
        <v>114</v>
      </c>
      <c r="I115" s="145" t="s">
        <v>168</v>
      </c>
      <c r="J115">
        <v>81</v>
      </c>
    </row>
    <row r="116" spans="1:10" x14ac:dyDescent="0.25">
      <c r="A116" s="9"/>
      <c r="B116" s="10">
        <v>113</v>
      </c>
      <c r="C116" s="50" t="s">
        <v>58</v>
      </c>
      <c r="D116" s="51" t="s">
        <v>95</v>
      </c>
      <c r="E116" s="22">
        <v>37091</v>
      </c>
      <c r="F116" s="14" t="s">
        <v>9</v>
      </c>
      <c r="G116" s="15">
        <v>116</v>
      </c>
      <c r="I116" s="145" t="s">
        <v>168</v>
      </c>
      <c r="J116">
        <v>82</v>
      </c>
    </row>
    <row r="117" spans="1:10" x14ac:dyDescent="0.25">
      <c r="A117" s="48"/>
      <c r="B117" s="10"/>
      <c r="C117" s="52"/>
      <c r="D117" s="53"/>
      <c r="E117" s="54"/>
      <c r="F117" s="55"/>
      <c r="G117" s="15"/>
    </row>
    <row r="118" spans="1:10" x14ac:dyDescent="0.25">
      <c r="A118" s="9"/>
      <c r="B118" s="10"/>
      <c r="C118" s="36"/>
      <c r="D118" s="40"/>
      <c r="E118" s="39"/>
      <c r="F118" s="55"/>
      <c r="G118" s="15"/>
    </row>
    <row r="119" spans="1:10" x14ac:dyDescent="0.25">
      <c r="A119" s="9"/>
      <c r="B119" s="10"/>
      <c r="C119" s="56"/>
      <c r="D119" s="38"/>
      <c r="E119" s="57"/>
      <c r="F119" s="55"/>
      <c r="G119" s="15"/>
    </row>
    <row r="121" spans="1:10" x14ac:dyDescent="0.25">
      <c r="A121" s="9"/>
      <c r="B121" s="10"/>
      <c r="G121" s="15"/>
    </row>
    <row r="122" spans="1:10" x14ac:dyDescent="0.25">
      <c r="A122" s="9"/>
      <c r="B122" s="10"/>
      <c r="C122" s="58"/>
      <c r="D122" s="59"/>
      <c r="E122" s="60"/>
      <c r="F122" s="14"/>
      <c r="G122" s="15"/>
    </row>
    <row r="123" spans="1:10" x14ac:dyDescent="0.25">
      <c r="A123" s="9"/>
      <c r="B123" s="10"/>
      <c r="C123" s="58"/>
      <c r="D123" s="59"/>
      <c r="E123" s="60"/>
      <c r="F123" s="14"/>
      <c r="G123" s="15"/>
    </row>
    <row r="124" spans="1:10" x14ac:dyDescent="0.25">
      <c r="A124" s="9"/>
      <c r="B124" s="10"/>
      <c r="C124" s="58"/>
      <c r="D124" s="59"/>
      <c r="E124" s="60"/>
      <c r="F124" s="14"/>
      <c r="G124" s="15"/>
    </row>
    <row r="125" spans="1:10" x14ac:dyDescent="0.25">
      <c r="A125" s="9"/>
      <c r="B125" s="10"/>
      <c r="C125" s="58"/>
      <c r="D125" s="59"/>
      <c r="E125" s="60"/>
      <c r="F125" s="14"/>
      <c r="G125" s="15"/>
    </row>
    <row r="126" spans="1:10" x14ac:dyDescent="0.25">
      <c r="A126" s="9"/>
      <c r="B126" s="10"/>
      <c r="C126" s="58"/>
      <c r="D126" s="59"/>
      <c r="E126" s="60"/>
      <c r="F126" s="14"/>
      <c r="G126" s="15"/>
    </row>
    <row r="127" spans="1:10" x14ac:dyDescent="0.25">
      <c r="A127" s="9"/>
      <c r="B127" s="10"/>
      <c r="C127" s="58"/>
      <c r="D127" s="59"/>
      <c r="E127" s="60"/>
      <c r="F127" s="14"/>
      <c r="G127" s="15"/>
    </row>
    <row r="128" spans="1:10" x14ac:dyDescent="0.25">
      <c r="A128" s="9"/>
      <c r="B128" s="10"/>
      <c r="C128" s="58"/>
      <c r="D128" s="59"/>
      <c r="E128" s="60"/>
      <c r="F128" s="14"/>
      <c r="G128" s="15"/>
    </row>
    <row r="129" spans="1:7" x14ac:dyDescent="0.25">
      <c r="A129" s="9"/>
      <c r="B129" s="10"/>
      <c r="C129" s="58"/>
      <c r="D129" s="59"/>
      <c r="E129" s="60"/>
      <c r="F129" s="14"/>
      <c r="G129" s="15"/>
    </row>
    <row r="130" spans="1:7" x14ac:dyDescent="0.25">
      <c r="A130" s="9"/>
      <c r="B130" s="10"/>
      <c r="C130" s="58"/>
      <c r="D130" s="59"/>
      <c r="E130" s="60"/>
      <c r="F130" s="14"/>
      <c r="G130" s="15"/>
    </row>
    <row r="131" spans="1:7" x14ac:dyDescent="0.25">
      <c r="A131" s="9"/>
      <c r="B131" s="10"/>
      <c r="C131" s="58"/>
      <c r="D131" s="59"/>
      <c r="E131" s="60"/>
      <c r="F131" s="14"/>
      <c r="G131" s="15"/>
    </row>
    <row r="132" spans="1:7" x14ac:dyDescent="0.25">
      <c r="A132" s="9"/>
      <c r="B132" s="10"/>
      <c r="C132" s="58"/>
      <c r="D132" s="59"/>
      <c r="E132" s="60"/>
      <c r="F132" s="14"/>
      <c r="G132" s="15"/>
    </row>
    <row r="133" spans="1:7" x14ac:dyDescent="0.25">
      <c r="A133" s="9"/>
      <c r="B133" s="10"/>
      <c r="C133" s="58"/>
      <c r="D133" s="59"/>
      <c r="E133" s="60"/>
      <c r="F133" s="14"/>
      <c r="G133" s="15"/>
    </row>
    <row r="134" spans="1:7" x14ac:dyDescent="0.25">
      <c r="A134" s="9"/>
      <c r="B134" s="10"/>
      <c r="C134" s="58"/>
      <c r="D134" s="59"/>
      <c r="E134" s="60"/>
      <c r="F134" s="14"/>
      <c r="G134" s="15"/>
    </row>
    <row r="135" spans="1:7" x14ac:dyDescent="0.25">
      <c r="A135" s="9"/>
      <c r="B135" s="10"/>
      <c r="C135" s="58"/>
      <c r="D135" s="59"/>
      <c r="E135" s="60"/>
      <c r="F135" s="14"/>
      <c r="G135" s="15"/>
    </row>
    <row r="136" spans="1:7" x14ac:dyDescent="0.25">
      <c r="A136" s="9"/>
      <c r="B136" s="10"/>
      <c r="C136" s="58"/>
      <c r="D136" s="59"/>
      <c r="E136" s="60"/>
      <c r="F136" s="14"/>
      <c r="G136" s="15"/>
    </row>
    <row r="137" spans="1:7" x14ac:dyDescent="0.25">
      <c r="A137" s="9"/>
      <c r="B137" s="10"/>
      <c r="C137" s="58"/>
      <c r="D137" s="59"/>
      <c r="E137" s="60"/>
      <c r="F137" s="14"/>
      <c r="G137" s="15"/>
    </row>
    <row r="138" spans="1:7" x14ac:dyDescent="0.25">
      <c r="A138" s="9"/>
      <c r="B138" s="10"/>
      <c r="C138" s="58"/>
      <c r="D138" s="59"/>
      <c r="E138" s="60"/>
      <c r="F138" s="14"/>
      <c r="G138" s="15"/>
    </row>
    <row r="139" spans="1:7" x14ac:dyDescent="0.25">
      <c r="A139" s="9"/>
      <c r="B139" s="10"/>
      <c r="C139" s="58"/>
      <c r="D139" s="59"/>
      <c r="E139" s="60"/>
      <c r="F139" s="14"/>
      <c r="G139" s="15"/>
    </row>
    <row r="140" spans="1:7" x14ac:dyDescent="0.25">
      <c r="A140" s="9"/>
      <c r="B140" s="10"/>
      <c r="C140" s="58"/>
      <c r="D140" s="59"/>
      <c r="E140" s="60"/>
      <c r="F140" s="14"/>
      <c r="G140" s="15"/>
    </row>
    <row r="141" spans="1:7" x14ac:dyDescent="0.25">
      <c r="A141" s="9"/>
      <c r="B141" s="10"/>
      <c r="C141" s="61"/>
      <c r="D141" s="62"/>
      <c r="E141" s="60"/>
      <c r="F141" s="14"/>
      <c r="G141" s="15"/>
    </row>
    <row r="142" spans="1:7" x14ac:dyDescent="0.25">
      <c r="A142" s="9"/>
      <c r="B142" s="10"/>
      <c r="C142" s="61"/>
      <c r="D142" s="62"/>
      <c r="E142" s="60"/>
      <c r="F142" s="14"/>
      <c r="G142" s="15"/>
    </row>
    <row r="143" spans="1:7" x14ac:dyDescent="0.25">
      <c r="A143" s="9"/>
      <c r="B143" s="10"/>
      <c r="C143" s="63"/>
      <c r="D143" s="62"/>
      <c r="E143" s="60"/>
      <c r="F143" s="14"/>
      <c r="G143" s="15"/>
    </row>
    <row r="144" spans="1:7" x14ac:dyDescent="0.25">
      <c r="A144" s="9"/>
      <c r="B144" s="10"/>
      <c r="C144" s="63"/>
      <c r="D144" s="62"/>
      <c r="E144" s="60"/>
      <c r="F144" s="14"/>
      <c r="G144" s="15"/>
    </row>
    <row r="145" spans="1:7" x14ac:dyDescent="0.25">
      <c r="A145" s="9"/>
      <c r="B145" s="10"/>
      <c r="C145" s="63"/>
      <c r="D145" s="62"/>
      <c r="E145" s="60"/>
      <c r="F145" s="14"/>
      <c r="G145" s="15"/>
    </row>
    <row r="146" spans="1:7" x14ac:dyDescent="0.25">
      <c r="A146" s="9"/>
      <c r="B146" s="10"/>
      <c r="G146" s="15"/>
    </row>
    <row r="147" spans="1:7" x14ac:dyDescent="0.25">
      <c r="A147" s="9"/>
      <c r="B147" s="10"/>
      <c r="G147" s="15"/>
    </row>
    <row r="148" spans="1:7" x14ac:dyDescent="0.25">
      <c r="A148" s="9"/>
      <c r="B148" s="10"/>
      <c r="G148" s="15"/>
    </row>
    <row r="149" spans="1:7" x14ac:dyDescent="0.25">
      <c r="A149" s="9"/>
      <c r="B149" s="10"/>
      <c r="G149" s="15"/>
    </row>
    <row r="150" spans="1:7" x14ac:dyDescent="0.25">
      <c r="A150" s="9"/>
      <c r="B150" s="10"/>
      <c r="G150" s="15"/>
    </row>
    <row r="151" spans="1:7" x14ac:dyDescent="0.25">
      <c r="A151" s="9"/>
      <c r="B151" s="10"/>
      <c r="G151" s="15"/>
    </row>
    <row r="152" spans="1:7" x14ac:dyDescent="0.25">
      <c r="A152" s="9">
        <v>6</v>
      </c>
      <c r="B152" s="10"/>
      <c r="G152" s="15"/>
    </row>
    <row r="153" spans="1:7" x14ac:dyDescent="0.25">
      <c r="A153" s="9"/>
      <c r="B153" s="64"/>
      <c r="C153" s="65"/>
      <c r="D153" s="66"/>
      <c r="E153" s="67"/>
      <c r="G153" s="15"/>
    </row>
    <row r="154" spans="1:7" x14ac:dyDescent="0.25">
      <c r="A154" s="9"/>
      <c r="B154" s="64"/>
      <c r="C154" s="65"/>
      <c r="D154" s="66"/>
      <c r="E154" s="67"/>
      <c r="G154" s="15"/>
    </row>
    <row r="155" spans="1:7" x14ac:dyDescent="0.25">
      <c r="A155" s="9"/>
      <c r="B155" s="64"/>
      <c r="C155" s="65"/>
      <c r="D155" s="68"/>
      <c r="E155" s="67"/>
      <c r="G155" s="15"/>
    </row>
    <row r="156" spans="1:7" x14ac:dyDescent="0.25">
      <c r="A156" s="9"/>
      <c r="B156" s="64"/>
      <c r="C156" s="65"/>
      <c r="D156" s="68"/>
      <c r="E156" s="69"/>
      <c r="G156" s="15"/>
    </row>
    <row r="157" spans="1:7" x14ac:dyDescent="0.25">
      <c r="A157" s="9"/>
      <c r="B157" s="64"/>
      <c r="C157" s="65"/>
      <c r="D157" s="68"/>
      <c r="E157" s="67"/>
      <c r="G157" s="15"/>
    </row>
    <row r="158" spans="1:7" x14ac:dyDescent="0.25">
      <c r="A158" s="9"/>
      <c r="B158" s="64"/>
      <c r="C158" s="65"/>
      <c r="D158" s="68"/>
      <c r="E158" s="67"/>
      <c r="G158" s="15"/>
    </row>
    <row r="159" spans="1:7" x14ac:dyDescent="0.25">
      <c r="A159" s="9"/>
      <c r="B159" s="64"/>
      <c r="C159" s="65"/>
      <c r="D159" s="68"/>
      <c r="E159" s="67"/>
      <c r="G159" s="15"/>
    </row>
    <row r="160" spans="1:7" x14ac:dyDescent="0.25">
      <c r="A160" s="9"/>
      <c r="B160" s="64"/>
      <c r="C160" s="65"/>
      <c r="D160" s="68"/>
      <c r="E160" s="67"/>
      <c r="G160" s="15"/>
    </row>
    <row r="161" spans="1:7" x14ac:dyDescent="0.25">
      <c r="A161" s="9"/>
      <c r="B161" s="64"/>
      <c r="C161" s="65"/>
      <c r="D161" s="68"/>
      <c r="E161" s="67"/>
      <c r="G161" s="15"/>
    </row>
    <row r="162" spans="1:7" x14ac:dyDescent="0.25">
      <c r="A162" s="9"/>
      <c r="B162" s="64"/>
      <c r="C162" s="65"/>
      <c r="D162" s="68"/>
      <c r="E162" s="67"/>
      <c r="G162" s="15"/>
    </row>
    <row r="163" spans="1:7" x14ac:dyDescent="0.25">
      <c r="A163" s="9"/>
      <c r="B163" s="64"/>
      <c r="C163" s="65"/>
      <c r="D163" s="68"/>
      <c r="E163" s="67"/>
      <c r="G163" s="15"/>
    </row>
    <row r="164" spans="1:7" x14ac:dyDescent="0.25">
      <c r="A164" s="9"/>
      <c r="B164" s="64"/>
      <c r="C164" s="65"/>
      <c r="D164" s="68"/>
      <c r="E164" s="67"/>
      <c r="G164" s="15"/>
    </row>
    <row r="165" spans="1:7" x14ac:dyDescent="0.25">
      <c r="A165" s="9"/>
      <c r="B165" s="64"/>
      <c r="C165" s="65"/>
      <c r="D165" s="68"/>
      <c r="E165" s="67"/>
      <c r="G165" s="15"/>
    </row>
    <row r="166" spans="1:7" x14ac:dyDescent="0.25">
      <c r="A166" s="9"/>
      <c r="B166" s="64"/>
      <c r="C166" s="65"/>
      <c r="D166" s="68"/>
      <c r="E166" s="67"/>
      <c r="G166" s="15"/>
    </row>
    <row r="167" spans="1:7" x14ac:dyDescent="0.25">
      <c r="A167" s="9"/>
      <c r="B167" s="64"/>
      <c r="C167" s="65"/>
      <c r="D167" s="68"/>
      <c r="E167" s="67"/>
      <c r="G167" s="15"/>
    </row>
    <row r="168" spans="1:7" x14ac:dyDescent="0.25">
      <c r="A168" s="9"/>
      <c r="B168" s="64"/>
      <c r="C168" s="65"/>
      <c r="D168" s="68"/>
      <c r="E168" s="67"/>
      <c r="G168" s="15"/>
    </row>
    <row r="169" spans="1:7" x14ac:dyDescent="0.25">
      <c r="A169" s="9"/>
      <c r="B169" s="64"/>
      <c r="C169" s="65"/>
      <c r="D169" s="68"/>
      <c r="E169" s="67"/>
      <c r="G169" s="15"/>
    </row>
    <row r="170" spans="1:7" x14ac:dyDescent="0.25">
      <c r="A170" s="9"/>
      <c r="B170" s="64"/>
      <c r="C170" s="65"/>
      <c r="D170" s="68"/>
      <c r="E170" s="70"/>
      <c r="G170" s="15"/>
    </row>
    <row r="171" spans="1:7" x14ac:dyDescent="0.25">
      <c r="A171" s="9"/>
      <c r="B171" s="64"/>
      <c r="C171" s="71"/>
      <c r="D171" s="68"/>
      <c r="E171" s="72"/>
      <c r="G171" s="15"/>
    </row>
    <row r="172" spans="1:7" x14ac:dyDescent="0.25">
      <c r="A172" s="9"/>
      <c r="B172" s="64"/>
      <c r="C172" s="65"/>
      <c r="D172" s="68"/>
      <c r="E172" s="70"/>
      <c r="G172" s="15"/>
    </row>
    <row r="173" spans="1:7" x14ac:dyDescent="0.25">
      <c r="A173" s="9"/>
      <c r="B173" s="64"/>
      <c r="C173" s="71"/>
      <c r="D173" s="68"/>
      <c r="E173" s="72"/>
      <c r="G173" s="15"/>
    </row>
    <row r="174" spans="1:7" x14ac:dyDescent="0.25">
      <c r="A174" s="9"/>
      <c r="B174" s="64"/>
      <c r="C174" s="65"/>
      <c r="D174" s="68"/>
      <c r="E174" s="70"/>
      <c r="G174" s="15"/>
    </row>
    <row r="175" spans="1:7" x14ac:dyDescent="0.25">
      <c r="A175" s="9"/>
      <c r="B175" s="64"/>
      <c r="C175" s="71"/>
      <c r="D175" s="68"/>
      <c r="E175" s="72"/>
      <c r="G175" s="15"/>
    </row>
    <row r="176" spans="1:7" x14ac:dyDescent="0.25">
      <c r="A176" s="9"/>
      <c r="B176" s="64"/>
      <c r="C176" s="65"/>
      <c r="D176" s="68"/>
      <c r="E176" s="70"/>
      <c r="G176" s="15"/>
    </row>
    <row r="177" spans="1:7" x14ac:dyDescent="0.25">
      <c r="A177" s="9"/>
      <c r="B177" s="64"/>
      <c r="C177" s="71"/>
      <c r="D177" s="68"/>
      <c r="E177" s="72"/>
      <c r="G177" s="15"/>
    </row>
    <row r="178" spans="1:7" x14ac:dyDescent="0.25">
      <c r="A178" s="9"/>
      <c r="B178" s="64"/>
      <c r="C178" s="65"/>
      <c r="D178" s="68"/>
      <c r="E178" s="70"/>
      <c r="G178" s="15"/>
    </row>
    <row r="179" spans="1:7" x14ac:dyDescent="0.25">
      <c r="A179" s="9"/>
      <c r="B179" s="64"/>
      <c r="C179" s="71"/>
      <c r="D179" s="68"/>
      <c r="E179" s="72"/>
      <c r="G179" s="15"/>
    </row>
    <row r="180" spans="1:7" x14ac:dyDescent="0.25">
      <c r="A180" s="9"/>
      <c r="B180" s="64"/>
      <c r="C180" s="65"/>
      <c r="D180" s="68"/>
      <c r="E180" s="70"/>
      <c r="G180" s="15"/>
    </row>
    <row r="181" spans="1:7" x14ac:dyDescent="0.25">
      <c r="A181" s="9"/>
      <c r="B181" s="64"/>
      <c r="C181" s="71"/>
      <c r="D181" s="68"/>
      <c r="E181" s="72"/>
      <c r="G181" s="15"/>
    </row>
    <row r="182" spans="1:7" x14ac:dyDescent="0.25">
      <c r="A182" s="9">
        <v>1</v>
      </c>
      <c r="B182" s="64"/>
      <c r="C182" s="65"/>
      <c r="D182" s="68"/>
      <c r="E182" s="70"/>
      <c r="G182" s="15"/>
    </row>
    <row r="183" spans="1:7" x14ac:dyDescent="0.25">
      <c r="A183" s="9"/>
      <c r="B183" s="64"/>
      <c r="C183" s="71"/>
      <c r="D183" s="68"/>
      <c r="E183" s="72"/>
      <c r="G183" s="15"/>
    </row>
    <row r="184" spans="1:7" x14ac:dyDescent="0.25">
      <c r="A184" s="9"/>
      <c r="B184" s="64"/>
      <c r="C184" s="65"/>
      <c r="D184" s="68"/>
      <c r="E184" s="70"/>
      <c r="G184" s="15"/>
    </row>
    <row r="185" spans="1:7" x14ac:dyDescent="0.25">
      <c r="A185" s="9"/>
      <c r="B185" s="64"/>
      <c r="C185" s="71"/>
      <c r="D185" s="68"/>
      <c r="E185" s="72"/>
      <c r="G185" s="15"/>
    </row>
    <row r="186" spans="1:7" x14ac:dyDescent="0.25">
      <c r="A186" s="9"/>
      <c r="B186" s="64"/>
      <c r="C186" s="65"/>
      <c r="D186" s="68"/>
      <c r="E186" s="70"/>
      <c r="G186" s="15"/>
    </row>
    <row r="187" spans="1:7" x14ac:dyDescent="0.25">
      <c r="A187" s="9"/>
      <c r="B187" s="64"/>
      <c r="C187" s="73"/>
      <c r="D187" s="74"/>
      <c r="E187" s="75"/>
      <c r="G187" s="15"/>
    </row>
    <row r="188" spans="1:7" x14ac:dyDescent="0.25">
      <c r="A188" s="9"/>
      <c r="B188" s="64"/>
      <c r="C188" s="65"/>
      <c r="D188" s="68"/>
      <c r="E188" s="70"/>
      <c r="G188" s="15"/>
    </row>
    <row r="189" spans="1:7" x14ac:dyDescent="0.25">
      <c r="A189" s="9"/>
      <c r="B189" s="64"/>
      <c r="C189" s="71"/>
      <c r="D189" s="68"/>
      <c r="E189" s="72"/>
      <c r="G189" s="15"/>
    </row>
    <row r="190" spans="1:7" x14ac:dyDescent="0.25">
      <c r="A190" s="9"/>
      <c r="B190" s="64"/>
      <c r="C190" s="65"/>
      <c r="D190" s="68"/>
      <c r="E190" s="70"/>
      <c r="G190" s="15"/>
    </row>
    <row r="191" spans="1:7" x14ac:dyDescent="0.25">
      <c r="A191" s="9"/>
      <c r="B191" s="64"/>
      <c r="C191" s="71"/>
      <c r="D191" s="68"/>
      <c r="E191" s="72"/>
      <c r="G191" s="15"/>
    </row>
    <row r="192" spans="1:7" x14ac:dyDescent="0.25">
      <c r="A192" s="9"/>
      <c r="B192" s="64"/>
      <c r="C192" s="65"/>
      <c r="D192" s="68"/>
      <c r="E192" s="70"/>
      <c r="G192" s="15"/>
    </row>
    <row r="193" spans="1:7" x14ac:dyDescent="0.25">
      <c r="A193" s="9">
        <v>8</v>
      </c>
      <c r="B193" s="64"/>
      <c r="C193" s="71"/>
      <c r="D193" s="68"/>
      <c r="E193" s="72"/>
      <c r="G193" s="15"/>
    </row>
    <row r="194" spans="1:7" x14ac:dyDescent="0.25">
      <c r="A194" s="9"/>
      <c r="B194" s="64"/>
      <c r="C194" s="65"/>
      <c r="D194" s="68"/>
      <c r="E194" s="70"/>
      <c r="G194" s="15"/>
    </row>
    <row r="195" spans="1:7" x14ac:dyDescent="0.25">
      <c r="A195" s="9"/>
      <c r="B195" s="64"/>
      <c r="C195" s="71"/>
      <c r="D195" s="68"/>
      <c r="E195" s="72"/>
      <c r="G195" s="15"/>
    </row>
    <row r="196" spans="1:7" x14ac:dyDescent="0.25">
      <c r="A196" s="9"/>
      <c r="B196" s="64"/>
      <c r="C196" s="65"/>
      <c r="D196" s="68"/>
      <c r="E196" s="70"/>
      <c r="G196" s="15"/>
    </row>
    <row r="197" spans="1:7" x14ac:dyDescent="0.25">
      <c r="A197" s="9"/>
      <c r="B197" s="64"/>
      <c r="C197" s="71"/>
      <c r="D197" s="68"/>
      <c r="E197" s="72"/>
      <c r="G197" s="15"/>
    </row>
    <row r="198" spans="1:7" x14ac:dyDescent="0.25">
      <c r="A198" s="9"/>
      <c r="B198" s="64"/>
      <c r="C198" s="65"/>
      <c r="D198" s="68"/>
      <c r="E198" s="70"/>
      <c r="G198" s="15"/>
    </row>
    <row r="199" spans="1:7" x14ac:dyDescent="0.25">
      <c r="A199" s="9"/>
      <c r="B199" s="64"/>
      <c r="C199" s="71"/>
      <c r="D199" s="68"/>
      <c r="E199" s="72"/>
      <c r="G199" s="15"/>
    </row>
    <row r="200" spans="1:7" x14ac:dyDescent="0.25">
      <c r="A200" s="9"/>
      <c r="B200" s="64"/>
      <c r="C200" s="65"/>
      <c r="D200" s="68"/>
      <c r="E200" s="70"/>
      <c r="G200" s="15"/>
    </row>
    <row r="201" spans="1:7" x14ac:dyDescent="0.25">
      <c r="A201" s="9"/>
      <c r="B201" s="64"/>
      <c r="C201" s="71"/>
      <c r="D201" s="68"/>
      <c r="E201" s="72"/>
      <c r="G201" s="15"/>
    </row>
    <row r="202" spans="1:7" x14ac:dyDescent="0.25">
      <c r="A202" s="9"/>
      <c r="B202" s="64"/>
      <c r="C202" s="65"/>
      <c r="D202" s="68"/>
      <c r="E202" s="70"/>
      <c r="G202" s="15"/>
    </row>
    <row r="203" spans="1:7" x14ac:dyDescent="0.25">
      <c r="A203" s="9"/>
      <c r="B203" s="64"/>
      <c r="C203" s="71"/>
      <c r="D203" s="68"/>
      <c r="E203" s="72"/>
      <c r="G203" s="15"/>
    </row>
    <row r="204" spans="1:7" x14ac:dyDescent="0.25">
      <c r="A204" s="9"/>
      <c r="B204" s="64"/>
      <c r="C204" s="65"/>
      <c r="D204" s="68"/>
      <c r="E204" s="70"/>
      <c r="G204" s="15"/>
    </row>
    <row r="205" spans="1:7" x14ac:dyDescent="0.25">
      <c r="A205" s="9"/>
      <c r="B205" s="64"/>
      <c r="C205" s="71"/>
      <c r="D205" s="68"/>
      <c r="E205" s="72"/>
      <c r="G205" s="15"/>
    </row>
    <row r="206" spans="1:7" x14ac:dyDescent="0.25">
      <c r="A206" s="9"/>
      <c r="B206" s="64"/>
      <c r="C206" s="65"/>
      <c r="D206" s="68"/>
      <c r="E206" s="70"/>
      <c r="G206" s="15"/>
    </row>
    <row r="207" spans="1:7" x14ac:dyDescent="0.25">
      <c r="A207" s="9"/>
      <c r="B207" s="64"/>
      <c r="C207" s="71"/>
      <c r="D207" s="68"/>
      <c r="E207" s="72"/>
      <c r="G207" s="15"/>
    </row>
    <row r="208" spans="1:7" x14ac:dyDescent="0.25">
      <c r="A208" s="9"/>
      <c r="B208" s="64"/>
      <c r="C208" s="65"/>
      <c r="D208" s="68"/>
      <c r="E208" s="70"/>
      <c r="G208" s="15"/>
    </row>
    <row r="209" spans="1:7" x14ac:dyDescent="0.25">
      <c r="A209" s="9"/>
      <c r="B209" s="64"/>
      <c r="C209" s="71"/>
      <c r="D209" s="68"/>
      <c r="E209" s="72"/>
      <c r="G209" s="15"/>
    </row>
    <row r="210" spans="1:7" x14ac:dyDescent="0.25">
      <c r="A210" s="9"/>
      <c r="B210" s="64"/>
      <c r="C210" s="65"/>
      <c r="D210" s="68"/>
      <c r="E210" s="70"/>
      <c r="G210" s="15"/>
    </row>
    <row r="211" spans="1:7" x14ac:dyDescent="0.25">
      <c r="A211" s="9"/>
      <c r="B211" s="64"/>
      <c r="C211" s="71"/>
      <c r="D211" s="68"/>
      <c r="E211" s="72"/>
      <c r="G211" s="15"/>
    </row>
    <row r="212" spans="1:7" x14ac:dyDescent="0.25">
      <c r="A212" s="9"/>
      <c r="B212" s="64"/>
      <c r="C212" s="65"/>
      <c r="D212" s="68"/>
      <c r="E212" s="70"/>
      <c r="G212" s="15"/>
    </row>
    <row r="213" spans="1:7" x14ac:dyDescent="0.25">
      <c r="A213" s="9"/>
      <c r="B213" s="64"/>
      <c r="C213" s="76"/>
      <c r="D213" s="77"/>
      <c r="E213" s="78"/>
      <c r="G213" s="15"/>
    </row>
    <row r="214" spans="1:7" x14ac:dyDescent="0.25">
      <c r="A214" s="9"/>
      <c r="B214" s="64"/>
      <c r="C214" s="65"/>
      <c r="D214" s="66"/>
      <c r="E214" s="70"/>
      <c r="G214" s="15"/>
    </row>
    <row r="215" spans="1:7" x14ac:dyDescent="0.25">
      <c r="A215" s="9"/>
      <c r="B215" s="64"/>
      <c r="C215" s="71"/>
      <c r="D215" s="66"/>
      <c r="E215" s="72"/>
      <c r="G215" s="15"/>
    </row>
    <row r="216" spans="1:7" x14ac:dyDescent="0.25">
      <c r="A216" s="9"/>
      <c r="B216" s="64"/>
      <c r="C216" s="65"/>
      <c r="D216" s="66"/>
      <c r="E216" s="70"/>
      <c r="G216" s="15"/>
    </row>
    <row r="217" spans="1:7" x14ac:dyDescent="0.25">
      <c r="A217" s="9"/>
      <c r="B217" s="64"/>
      <c r="C217" s="71"/>
      <c r="D217" s="66"/>
      <c r="E217" s="72"/>
      <c r="G217" s="15"/>
    </row>
    <row r="218" spans="1:7" x14ac:dyDescent="0.25">
      <c r="A218" s="9"/>
      <c r="B218" s="64"/>
      <c r="C218" s="65"/>
      <c r="D218" s="66"/>
      <c r="E218" s="79"/>
      <c r="G218" s="15"/>
    </row>
    <row r="219" spans="1:7" x14ac:dyDescent="0.25">
      <c r="A219" s="9"/>
      <c r="B219" s="64"/>
      <c r="C219" s="71"/>
      <c r="D219" s="66"/>
      <c r="E219" s="72"/>
      <c r="G219" s="15"/>
    </row>
    <row r="220" spans="1:7" x14ac:dyDescent="0.25">
      <c r="A220" s="9"/>
      <c r="B220" s="64"/>
      <c r="C220" s="65"/>
      <c r="D220" s="66"/>
      <c r="E220" s="70"/>
      <c r="G220" s="15"/>
    </row>
    <row r="221" spans="1:7" x14ac:dyDescent="0.25">
      <c r="A221" s="9"/>
      <c r="B221" s="64"/>
      <c r="C221" s="71"/>
      <c r="D221" s="66"/>
      <c r="E221" s="72"/>
      <c r="G221" s="15"/>
    </row>
    <row r="222" spans="1:7" x14ac:dyDescent="0.25">
      <c r="A222" s="9"/>
      <c r="B222" s="64"/>
      <c r="C222" s="65"/>
      <c r="D222" s="66"/>
      <c r="E222" s="70"/>
      <c r="G222" s="15"/>
    </row>
    <row r="223" spans="1:7" x14ac:dyDescent="0.25">
      <c r="A223" s="9"/>
      <c r="B223" s="64"/>
      <c r="C223" s="71"/>
      <c r="D223" s="66"/>
      <c r="E223" s="72"/>
      <c r="G223" s="15"/>
    </row>
    <row r="224" spans="1:7" x14ac:dyDescent="0.25">
      <c r="A224" s="9"/>
      <c r="B224" s="64"/>
      <c r="C224" s="65"/>
      <c r="D224" s="66"/>
      <c r="E224" s="70"/>
      <c r="G224" s="15"/>
    </row>
    <row r="225" spans="1:9" x14ac:dyDescent="0.25">
      <c r="A225" s="9"/>
      <c r="B225" s="64"/>
      <c r="C225" s="71"/>
      <c r="D225" s="66"/>
      <c r="E225" s="72"/>
      <c r="G225" s="15"/>
    </row>
    <row r="226" spans="1:9" x14ac:dyDescent="0.25">
      <c r="A226" s="9"/>
      <c r="B226" s="64"/>
      <c r="C226" s="65"/>
      <c r="D226" s="66"/>
      <c r="E226" s="70"/>
      <c r="G226" s="15"/>
    </row>
    <row r="227" spans="1:9" x14ac:dyDescent="0.25">
      <c r="A227" s="9"/>
      <c r="B227" s="64"/>
      <c r="C227" s="71"/>
      <c r="D227" s="66"/>
      <c r="E227" s="72"/>
      <c r="G227" s="15"/>
    </row>
    <row r="228" spans="1:9" x14ac:dyDescent="0.25">
      <c r="A228" s="9"/>
      <c r="B228" s="64"/>
      <c r="C228" s="65"/>
      <c r="D228" s="66"/>
      <c r="E228" s="70"/>
      <c r="G228" s="15"/>
    </row>
    <row r="229" spans="1:9" x14ac:dyDescent="0.25">
      <c r="A229" s="9"/>
      <c r="B229" s="64"/>
      <c r="C229" s="71"/>
      <c r="D229" s="66"/>
      <c r="E229" s="72"/>
      <c r="G229" s="15"/>
    </row>
    <row r="230" spans="1:9" x14ac:dyDescent="0.25">
      <c r="A230" s="9"/>
      <c r="B230" s="64"/>
      <c r="C230" s="65"/>
      <c r="D230" s="66"/>
      <c r="E230" s="70"/>
      <c r="G230" s="15"/>
    </row>
    <row r="231" spans="1:9" x14ac:dyDescent="0.25">
      <c r="A231" s="9"/>
      <c r="B231" s="64"/>
      <c r="C231" s="71"/>
      <c r="D231" s="66"/>
      <c r="E231" s="72"/>
      <c r="G231" s="15"/>
    </row>
    <row r="232" spans="1:9" x14ac:dyDescent="0.25">
      <c r="A232" s="9"/>
      <c r="B232" s="64"/>
      <c r="C232" s="65"/>
      <c r="D232" s="66"/>
      <c r="E232" s="70"/>
      <c r="G232" s="15"/>
    </row>
    <row r="233" spans="1:9" x14ac:dyDescent="0.25">
      <c r="A233" s="9"/>
      <c r="B233" s="64"/>
      <c r="C233" s="71"/>
      <c r="D233" s="66"/>
      <c r="E233" s="72"/>
      <c r="G233" s="15"/>
    </row>
    <row r="234" spans="1:9" x14ac:dyDescent="0.25">
      <c r="A234" s="9"/>
      <c r="B234" s="64"/>
      <c r="C234" s="65"/>
      <c r="D234" s="66"/>
      <c r="E234" s="70"/>
      <c r="G234" s="15"/>
    </row>
    <row r="235" spans="1:9" x14ac:dyDescent="0.25">
      <c r="A235" s="9"/>
      <c r="B235" s="64"/>
      <c r="C235" s="71"/>
      <c r="D235" s="66"/>
      <c r="E235" s="72"/>
      <c r="G235" s="15"/>
      <c r="I235">
        <v>24</v>
      </c>
    </row>
    <row r="236" spans="1:9" x14ac:dyDescent="0.25">
      <c r="A236" s="9"/>
      <c r="B236" s="64"/>
      <c r="C236" s="65"/>
      <c r="D236" s="66"/>
      <c r="E236" s="70"/>
      <c r="G236" s="15"/>
      <c r="I236">
        <v>24</v>
      </c>
    </row>
    <row r="237" spans="1:9" x14ac:dyDescent="0.25">
      <c r="A237" s="9"/>
      <c r="B237" s="64"/>
      <c r="C237" s="71"/>
      <c r="D237" s="66"/>
      <c r="E237" s="72"/>
      <c r="G237" s="15"/>
      <c r="I237">
        <v>24</v>
      </c>
    </row>
    <row r="238" spans="1:9" x14ac:dyDescent="0.25">
      <c r="A238" s="9"/>
      <c r="B238" s="64"/>
      <c r="C238" s="65"/>
      <c r="D238" s="66"/>
      <c r="E238" s="70"/>
      <c r="G238" s="15"/>
      <c r="I238">
        <v>23</v>
      </c>
    </row>
    <row r="239" spans="1:9" x14ac:dyDescent="0.25">
      <c r="A239" s="9"/>
      <c r="B239" s="64"/>
      <c r="C239" s="71"/>
      <c r="D239" s="66"/>
      <c r="E239" s="72"/>
      <c r="G239" s="15"/>
      <c r="I239">
        <v>23</v>
      </c>
    </row>
    <row r="240" spans="1:9" x14ac:dyDescent="0.25">
      <c r="A240" s="9"/>
      <c r="B240" s="64"/>
      <c r="C240" s="65"/>
      <c r="D240" s="66"/>
      <c r="E240" s="70"/>
      <c r="G240" s="15"/>
      <c r="I240">
        <f>SUM(I235:I239)</f>
        <v>118</v>
      </c>
    </row>
    <row r="241" spans="1:7" x14ac:dyDescent="0.25">
      <c r="A241" s="9"/>
      <c r="B241" s="64"/>
      <c r="C241" s="71"/>
      <c r="D241" s="66"/>
      <c r="E241" s="72"/>
      <c r="G241" s="15"/>
    </row>
    <row r="242" spans="1:7" x14ac:dyDescent="0.25">
      <c r="A242" s="9"/>
      <c r="B242" s="64"/>
      <c r="C242" s="65"/>
      <c r="D242" s="66"/>
      <c r="E242" s="70"/>
      <c r="G242" s="15"/>
    </row>
    <row r="243" spans="1:7" x14ac:dyDescent="0.25">
      <c r="A243" s="9"/>
      <c r="B243" s="64"/>
      <c r="C243" s="71"/>
      <c r="D243" s="66"/>
      <c r="E243" s="72"/>
      <c r="G243" s="15"/>
    </row>
    <row r="244" spans="1:7" x14ac:dyDescent="0.25">
      <c r="A244" s="9"/>
      <c r="B244" s="64"/>
      <c r="C244" s="80"/>
      <c r="D244" s="81"/>
      <c r="E244" s="82"/>
      <c r="G244" s="15"/>
    </row>
    <row r="245" spans="1:7" x14ac:dyDescent="0.25">
      <c r="A245" s="9"/>
      <c r="B245" s="64"/>
      <c r="C245" s="73"/>
      <c r="D245" s="83"/>
      <c r="E245" s="75"/>
      <c r="G245" s="15"/>
    </row>
    <row r="246" spans="1:7" x14ac:dyDescent="0.25">
      <c r="A246" s="9"/>
      <c r="B246" s="64"/>
      <c r="C246" s="65"/>
      <c r="D246" s="66"/>
      <c r="E246" s="70"/>
      <c r="G246" s="15"/>
    </row>
    <row r="247" spans="1:7" x14ac:dyDescent="0.25">
      <c r="A247" s="9"/>
      <c r="B247" s="64"/>
      <c r="C247" s="76"/>
      <c r="D247" s="77"/>
      <c r="E247" s="78"/>
      <c r="G247" s="15"/>
    </row>
    <row r="248" spans="1:7" x14ac:dyDescent="0.25">
      <c r="A248" s="9"/>
      <c r="B248" s="64"/>
      <c r="C248" s="65"/>
      <c r="D248" s="66"/>
      <c r="E248" s="67"/>
      <c r="G248" s="15"/>
    </row>
    <row r="249" spans="1:7" x14ac:dyDescent="0.25">
      <c r="A249" s="9"/>
      <c r="B249" s="64"/>
      <c r="C249" s="71"/>
      <c r="D249" s="66"/>
      <c r="E249" s="72"/>
      <c r="G249" s="15"/>
    </row>
    <row r="250" spans="1:7" x14ac:dyDescent="0.25">
      <c r="A250" s="9"/>
      <c r="B250" s="64"/>
      <c r="C250" s="65"/>
      <c r="D250" s="66"/>
      <c r="E250" s="70"/>
      <c r="G250" s="15"/>
    </row>
    <row r="251" spans="1:7" x14ac:dyDescent="0.25">
      <c r="A251" s="9"/>
      <c r="B251" s="64"/>
      <c r="C251" s="71"/>
      <c r="D251" s="66"/>
      <c r="E251" s="72"/>
      <c r="G251" s="15"/>
    </row>
    <row r="252" spans="1:7" x14ac:dyDescent="0.25">
      <c r="A252" s="9"/>
      <c r="B252" s="64"/>
      <c r="C252" s="65"/>
      <c r="D252" s="66"/>
      <c r="E252" s="70"/>
      <c r="G252" s="15"/>
    </row>
    <row r="253" spans="1:7" x14ac:dyDescent="0.25">
      <c r="A253" s="9"/>
      <c r="B253" s="64"/>
      <c r="C253" s="71"/>
      <c r="D253" s="66"/>
      <c r="E253" s="72"/>
      <c r="G253" s="15"/>
    </row>
    <row r="254" spans="1:7" x14ac:dyDescent="0.25">
      <c r="A254" s="9"/>
      <c r="B254" s="64"/>
      <c r="C254" s="65"/>
      <c r="D254" s="66"/>
      <c r="E254" s="70"/>
      <c r="G254" s="15"/>
    </row>
    <row r="255" spans="1:7" x14ac:dyDescent="0.25">
      <c r="A255" s="9"/>
      <c r="B255" s="64"/>
      <c r="C255" s="71"/>
      <c r="D255" s="66"/>
      <c r="E255" s="72"/>
      <c r="G255" s="15"/>
    </row>
    <row r="256" spans="1:7" x14ac:dyDescent="0.25">
      <c r="A256" s="9"/>
      <c r="B256" s="64"/>
      <c r="C256" s="65"/>
      <c r="D256" s="66"/>
      <c r="E256" s="70"/>
      <c r="G256" s="15"/>
    </row>
    <row r="257" spans="1:7" x14ac:dyDescent="0.25">
      <c r="A257" s="9"/>
      <c r="B257" s="64"/>
      <c r="C257" s="71"/>
      <c r="D257" s="66"/>
      <c r="E257" s="72"/>
      <c r="G257" s="15"/>
    </row>
    <row r="258" spans="1:7" x14ac:dyDescent="0.25">
      <c r="A258" s="9"/>
      <c r="B258" s="64"/>
      <c r="C258" s="71"/>
      <c r="D258" s="66"/>
      <c r="E258" s="72"/>
      <c r="G258" s="15"/>
    </row>
    <row r="259" spans="1:7" x14ac:dyDescent="0.25">
      <c r="A259" s="9"/>
      <c r="B259" s="64"/>
      <c r="C259" s="71"/>
      <c r="D259" s="66"/>
      <c r="E259" s="72"/>
      <c r="G259" s="15"/>
    </row>
    <row r="260" spans="1:7" x14ac:dyDescent="0.25">
      <c r="A260" s="9"/>
      <c r="B260" s="64"/>
      <c r="C260" s="71"/>
      <c r="D260" s="66"/>
      <c r="E260" s="72"/>
      <c r="G260" s="15"/>
    </row>
    <row r="261" spans="1:7" x14ac:dyDescent="0.25">
      <c r="A261" s="9"/>
      <c r="B261" s="64"/>
      <c r="C261" s="71"/>
      <c r="D261" s="66"/>
      <c r="E261" s="72"/>
      <c r="G261" s="15"/>
    </row>
    <row r="262" spans="1:7" x14ac:dyDescent="0.25">
      <c r="A262" s="9"/>
      <c r="B262" s="64"/>
      <c r="C262" s="71"/>
      <c r="D262" s="66"/>
      <c r="E262" s="72"/>
      <c r="G262" s="15"/>
    </row>
    <row r="263" spans="1:7" x14ac:dyDescent="0.25">
      <c r="A263" s="9"/>
      <c r="B263" s="64"/>
      <c r="C263" s="71"/>
      <c r="D263" s="66"/>
      <c r="E263" s="84"/>
      <c r="G263" s="15"/>
    </row>
    <row r="264" spans="1:7" x14ac:dyDescent="0.25">
      <c r="A264" s="9"/>
      <c r="B264" s="64"/>
      <c r="C264" s="71"/>
      <c r="D264" s="66"/>
      <c r="E264" s="72"/>
      <c r="G264" s="15"/>
    </row>
    <row r="265" spans="1:7" x14ac:dyDescent="0.25">
      <c r="A265" s="9"/>
      <c r="B265" s="64"/>
      <c r="C265" s="71"/>
      <c r="D265" s="66"/>
      <c r="E265" s="72"/>
      <c r="G265" s="15"/>
    </row>
    <row r="266" spans="1:7" x14ac:dyDescent="0.25">
      <c r="A266" s="9"/>
      <c r="B266" s="64"/>
      <c r="C266" s="71"/>
      <c r="D266" s="66"/>
      <c r="E266" s="72"/>
      <c r="G266" s="15"/>
    </row>
    <row r="267" spans="1:7" x14ac:dyDescent="0.25">
      <c r="A267" s="9"/>
      <c r="B267" s="64"/>
      <c r="C267" s="71"/>
      <c r="D267" s="66"/>
      <c r="E267" s="72"/>
      <c r="G267" s="15"/>
    </row>
    <row r="268" spans="1:7" x14ac:dyDescent="0.25">
      <c r="A268" s="9"/>
      <c r="B268" s="64"/>
      <c r="C268" s="71"/>
      <c r="D268" s="66"/>
      <c r="E268" s="72"/>
      <c r="G268" s="15"/>
    </row>
    <row r="269" spans="1:7" x14ac:dyDescent="0.25">
      <c r="A269" s="9"/>
      <c r="B269" s="64"/>
      <c r="C269" s="65"/>
      <c r="D269" s="66"/>
      <c r="E269" s="67"/>
      <c r="G269" s="15"/>
    </row>
    <row r="270" spans="1:7" x14ac:dyDescent="0.25">
      <c r="A270" s="9"/>
      <c r="B270" s="64"/>
      <c r="C270" s="65"/>
      <c r="D270" s="66"/>
      <c r="E270" s="67"/>
      <c r="G270" s="15"/>
    </row>
    <row r="271" spans="1:7" x14ac:dyDescent="0.25">
      <c r="A271" s="9"/>
      <c r="B271" s="64"/>
      <c r="C271" s="65"/>
      <c r="D271" s="66"/>
      <c r="E271" s="67"/>
      <c r="G271" s="15"/>
    </row>
    <row r="272" spans="1:7" x14ac:dyDescent="0.25">
      <c r="A272" s="9"/>
      <c r="B272" s="64"/>
      <c r="C272" s="80"/>
      <c r="D272" s="81"/>
      <c r="E272" s="82"/>
      <c r="G272" s="15"/>
    </row>
    <row r="273" spans="1:7" x14ac:dyDescent="0.25">
      <c r="A273" s="9"/>
      <c r="B273" s="64"/>
      <c r="C273" s="65"/>
      <c r="D273" s="66"/>
      <c r="E273" s="85"/>
      <c r="G273" s="15"/>
    </row>
    <row r="274" spans="1:7" x14ac:dyDescent="0.25">
      <c r="A274" s="9"/>
      <c r="B274" s="64"/>
      <c r="C274" s="86"/>
      <c r="D274" s="87"/>
      <c r="E274" s="88"/>
      <c r="G274" s="15"/>
    </row>
    <row r="275" spans="1:7" x14ac:dyDescent="0.25">
      <c r="A275" s="9"/>
      <c r="B275" s="64"/>
      <c r="C275" s="86"/>
      <c r="D275" s="87"/>
      <c r="E275" s="89"/>
      <c r="G275" s="15"/>
    </row>
    <row r="276" spans="1:7" x14ac:dyDescent="0.25">
      <c r="A276" s="9">
        <v>9</v>
      </c>
      <c r="B276" s="64"/>
      <c r="C276" s="86"/>
      <c r="D276" s="87"/>
      <c r="E276" s="88"/>
      <c r="G276" s="15"/>
    </row>
    <row r="277" spans="1:7" x14ac:dyDescent="0.25">
      <c r="A277" s="9">
        <v>3</v>
      </c>
      <c r="B277" s="64"/>
      <c r="C277" s="86"/>
      <c r="D277" s="87"/>
      <c r="E277" s="90"/>
      <c r="G277" s="15"/>
    </row>
    <row r="278" spans="1:7" x14ac:dyDescent="0.25">
      <c r="A278" s="9"/>
      <c r="B278" s="64"/>
      <c r="C278" s="86"/>
      <c r="D278" s="87"/>
      <c r="E278" s="70"/>
      <c r="G278" s="15"/>
    </row>
    <row r="279" spans="1:7" x14ac:dyDescent="0.25">
      <c r="A279" s="9"/>
      <c r="B279" s="64"/>
      <c r="C279" s="86"/>
      <c r="D279" s="87"/>
      <c r="E279" s="89"/>
      <c r="G279" s="15"/>
    </row>
    <row r="280" spans="1:7" x14ac:dyDescent="0.25">
      <c r="A280" s="9">
        <v>20</v>
      </c>
      <c r="B280" s="64"/>
      <c r="C280" s="86"/>
      <c r="D280" s="87"/>
      <c r="E280" s="70"/>
      <c r="G280" s="15"/>
    </row>
    <row r="281" spans="1:7" x14ac:dyDescent="0.25">
      <c r="A281" s="9">
        <v>4</v>
      </c>
      <c r="B281" s="64"/>
      <c r="C281" s="86"/>
      <c r="D281" s="87"/>
      <c r="E281" s="89"/>
      <c r="G281" s="15"/>
    </row>
    <row r="282" spans="1:7" x14ac:dyDescent="0.25">
      <c r="A282" s="9"/>
      <c r="B282" s="64"/>
      <c r="C282" s="86"/>
      <c r="D282" s="87"/>
      <c r="E282" s="70"/>
      <c r="G282" s="15"/>
    </row>
    <row r="283" spans="1:7" x14ac:dyDescent="0.25">
      <c r="A283" s="9">
        <v>11</v>
      </c>
      <c r="B283" s="64"/>
      <c r="C283" s="86"/>
      <c r="D283" s="87"/>
      <c r="E283" s="89"/>
      <c r="G283" s="15"/>
    </row>
    <row r="284" spans="1:7" x14ac:dyDescent="0.25">
      <c r="A284" s="9"/>
      <c r="B284" s="64"/>
      <c r="C284" s="86"/>
      <c r="D284" s="87"/>
      <c r="E284" s="70"/>
      <c r="G284" s="15"/>
    </row>
    <row r="285" spans="1:7" x14ac:dyDescent="0.25">
      <c r="A285" s="9"/>
      <c r="B285" s="64"/>
      <c r="C285" s="86"/>
      <c r="D285" s="87"/>
      <c r="E285" s="90"/>
      <c r="G285" s="15"/>
    </row>
    <row r="286" spans="1:7" x14ac:dyDescent="0.25">
      <c r="A286" s="9"/>
      <c r="B286" s="64"/>
      <c r="C286" s="86"/>
      <c r="D286" s="87"/>
      <c r="E286" s="70"/>
      <c r="G286" s="15"/>
    </row>
    <row r="287" spans="1:7" x14ac:dyDescent="0.25">
      <c r="A287" s="9">
        <v>42</v>
      </c>
      <c r="B287" s="64"/>
      <c r="C287" s="86"/>
      <c r="D287" s="87"/>
      <c r="E287" s="89"/>
      <c r="G287" s="15"/>
    </row>
    <row r="288" spans="1:7" x14ac:dyDescent="0.25">
      <c r="A288" s="9"/>
      <c r="B288" s="64"/>
      <c r="C288" s="86"/>
      <c r="D288" s="87"/>
      <c r="E288" s="70"/>
      <c r="G288" s="15"/>
    </row>
    <row r="289" spans="1:7" x14ac:dyDescent="0.25">
      <c r="A289" s="9"/>
      <c r="B289" s="64"/>
      <c r="C289" s="86"/>
      <c r="D289" s="87"/>
      <c r="E289" s="89"/>
      <c r="G289" s="15"/>
    </row>
    <row r="290" spans="1:7" x14ac:dyDescent="0.25">
      <c r="A290" s="91"/>
      <c r="B290" s="64"/>
      <c r="C290" s="86"/>
      <c r="D290" s="87"/>
      <c r="E290" s="88"/>
      <c r="G290" s="15"/>
    </row>
    <row r="291" spans="1:7" x14ac:dyDescent="0.25">
      <c r="A291" s="9">
        <v>30</v>
      </c>
      <c r="B291" s="64"/>
      <c r="C291" s="86"/>
      <c r="D291" s="92"/>
      <c r="E291" s="90"/>
      <c r="G291" s="15"/>
    </row>
    <row r="292" spans="1:7" x14ac:dyDescent="0.25">
      <c r="A292" s="91"/>
      <c r="B292" s="64"/>
      <c r="C292" s="86"/>
      <c r="D292" s="92"/>
      <c r="E292" s="70"/>
      <c r="G292" s="15"/>
    </row>
    <row r="293" spans="1:7" x14ac:dyDescent="0.25">
      <c r="A293" s="9"/>
      <c r="B293" s="64"/>
      <c r="C293" s="86"/>
      <c r="D293" s="92"/>
      <c r="E293" s="89"/>
      <c r="G293" s="15"/>
    </row>
    <row r="294" spans="1:7" x14ac:dyDescent="0.25">
      <c r="A294" s="91"/>
      <c r="B294" s="64"/>
      <c r="C294" s="86"/>
      <c r="D294" s="92"/>
      <c r="E294" s="88"/>
      <c r="G294" s="15"/>
    </row>
    <row r="295" spans="1:7" x14ac:dyDescent="0.25">
      <c r="A295" s="9">
        <v>5</v>
      </c>
      <c r="B295" s="64"/>
      <c r="C295" s="86"/>
      <c r="D295" s="92"/>
      <c r="E295" s="90"/>
      <c r="G295" s="15"/>
    </row>
    <row r="296" spans="1:7" x14ac:dyDescent="0.25">
      <c r="A296" s="91"/>
      <c r="B296" s="64"/>
      <c r="C296" s="86"/>
      <c r="D296" s="92"/>
      <c r="E296" s="88"/>
      <c r="G296" s="15"/>
    </row>
    <row r="297" spans="1:7" x14ac:dyDescent="0.25">
      <c r="A297" s="9"/>
      <c r="B297" s="64"/>
      <c r="C297" s="65"/>
      <c r="D297" s="92"/>
      <c r="E297" s="90"/>
      <c r="G297" s="15"/>
    </row>
    <row r="298" spans="1:7" x14ac:dyDescent="0.25">
      <c r="A298" s="91"/>
      <c r="B298" s="64"/>
      <c r="C298" s="86"/>
      <c r="D298" s="92"/>
      <c r="E298" s="70"/>
      <c r="G298" s="15"/>
    </row>
    <row r="299" spans="1:7" x14ac:dyDescent="0.25">
      <c r="A299" s="9"/>
      <c r="B299" s="64"/>
      <c r="C299" s="65"/>
      <c r="D299" s="92"/>
      <c r="E299" s="90"/>
      <c r="G299" s="15"/>
    </row>
    <row r="300" spans="1:7" x14ac:dyDescent="0.25">
      <c r="A300" s="91"/>
      <c r="B300" s="64"/>
      <c r="C300" s="86"/>
      <c r="D300" s="92"/>
      <c r="E300" s="70"/>
      <c r="G300" s="15"/>
    </row>
    <row r="301" spans="1:7" x14ac:dyDescent="0.25">
      <c r="A301" s="9"/>
      <c r="B301" s="64"/>
      <c r="C301" s="86"/>
      <c r="D301" s="92"/>
      <c r="E301" s="90"/>
      <c r="G301" s="15"/>
    </row>
    <row r="302" spans="1:7" x14ac:dyDescent="0.25">
      <c r="A302" s="9">
        <v>4</v>
      </c>
      <c r="B302" s="64"/>
      <c r="C302" s="86"/>
      <c r="D302" s="92"/>
      <c r="E302" s="70"/>
      <c r="G302" s="15"/>
    </row>
    <row r="303" spans="1:7" x14ac:dyDescent="0.25">
      <c r="A303" s="91"/>
      <c r="B303" s="64"/>
      <c r="C303" s="65"/>
      <c r="D303" s="92"/>
      <c r="E303" s="90"/>
      <c r="G303" s="15"/>
    </row>
    <row r="304" spans="1:7" x14ac:dyDescent="0.25">
      <c r="A304" s="9">
        <v>12</v>
      </c>
      <c r="B304" s="64"/>
      <c r="C304" s="86"/>
      <c r="D304" s="92"/>
      <c r="E304" s="70"/>
      <c r="G304" s="15"/>
    </row>
    <row r="305" spans="1:10" x14ac:dyDescent="0.25">
      <c r="A305" s="91"/>
      <c r="B305" s="64"/>
      <c r="C305" s="86"/>
      <c r="D305" s="92"/>
      <c r="E305" s="90"/>
      <c r="G305" s="15"/>
    </row>
    <row r="306" spans="1:10" x14ac:dyDescent="0.25">
      <c r="A306" s="91"/>
      <c r="B306" s="64"/>
      <c r="C306" s="86"/>
      <c r="D306" s="92"/>
      <c r="E306" s="70"/>
      <c r="G306" s="15"/>
    </row>
    <row r="307" spans="1:10" x14ac:dyDescent="0.25">
      <c r="A307" s="9">
        <v>6</v>
      </c>
      <c r="B307" s="64"/>
      <c r="C307" s="86"/>
      <c r="D307" s="92"/>
      <c r="E307" s="90"/>
      <c r="G307" s="15"/>
    </row>
    <row r="308" spans="1:10" x14ac:dyDescent="0.25">
      <c r="A308" s="91">
        <v>5</v>
      </c>
      <c r="B308" s="64"/>
      <c r="C308" s="86"/>
      <c r="D308" s="92"/>
      <c r="E308" s="70"/>
      <c r="G308" s="15"/>
    </row>
    <row r="309" spans="1:10" x14ac:dyDescent="0.25">
      <c r="A309" s="9"/>
      <c r="B309" s="64"/>
      <c r="C309" s="65"/>
      <c r="D309" s="92"/>
      <c r="E309" s="90"/>
      <c r="G309" s="15"/>
    </row>
    <row r="310" spans="1:10" x14ac:dyDescent="0.25">
      <c r="A310" s="91"/>
      <c r="B310" s="64"/>
      <c r="C310" s="93"/>
      <c r="D310" s="92"/>
      <c r="E310" s="88"/>
      <c r="G310" s="15"/>
    </row>
    <row r="311" spans="1:10" x14ac:dyDescent="0.25">
      <c r="A311" s="16"/>
      <c r="B311" s="64"/>
      <c r="C311" s="86"/>
      <c r="D311" s="92"/>
      <c r="E311" s="90"/>
      <c r="G311" s="15"/>
    </row>
    <row r="312" spans="1:10" x14ac:dyDescent="0.25">
      <c r="A312" s="91"/>
      <c r="B312" s="64"/>
      <c r="C312" s="86"/>
      <c r="D312" s="92"/>
      <c r="E312" s="88"/>
      <c r="G312" s="15"/>
    </row>
    <row r="313" spans="1:10" x14ac:dyDescent="0.25">
      <c r="A313" s="9"/>
      <c r="B313" s="64"/>
      <c r="C313" s="86"/>
      <c r="D313" s="92"/>
      <c r="E313" s="90"/>
      <c r="G313" s="15"/>
    </row>
    <row r="314" spans="1:10" x14ac:dyDescent="0.25">
      <c r="A314" s="91"/>
      <c r="B314" s="64"/>
      <c r="C314" s="86"/>
      <c r="D314" s="92"/>
      <c r="E314" s="70"/>
      <c r="G314" s="15"/>
    </row>
    <row r="315" spans="1:10" x14ac:dyDescent="0.25">
      <c r="A315" s="9"/>
      <c r="B315" s="64"/>
      <c r="C315" s="86"/>
      <c r="D315" s="92"/>
      <c r="E315" s="90"/>
      <c r="G315" s="15"/>
    </row>
    <row r="316" spans="1:10" x14ac:dyDescent="0.25">
      <c r="A316" s="91"/>
      <c r="B316" s="64"/>
      <c r="C316" s="86"/>
      <c r="D316" s="92"/>
      <c r="E316" s="70"/>
      <c r="G316" s="15"/>
    </row>
    <row r="317" spans="1:10" x14ac:dyDescent="0.25">
      <c r="A317" s="9"/>
      <c r="B317" s="64"/>
      <c r="C317" s="86"/>
      <c r="D317" s="92"/>
      <c r="E317" s="90"/>
      <c r="G317" s="15"/>
    </row>
    <row r="318" spans="1:10" x14ac:dyDescent="0.25">
      <c r="A318" s="91"/>
      <c r="B318" s="64"/>
      <c r="C318" s="86"/>
      <c r="D318" s="92"/>
      <c r="E318" s="88"/>
      <c r="G318" s="15"/>
      <c r="J318">
        <v>25</v>
      </c>
    </row>
    <row r="319" spans="1:10" x14ac:dyDescent="0.25">
      <c r="A319" s="9"/>
      <c r="B319" s="64"/>
      <c r="C319" s="94"/>
      <c r="D319" s="95"/>
      <c r="E319" s="96"/>
      <c r="G319" s="15"/>
      <c r="J319">
        <v>25</v>
      </c>
    </row>
    <row r="320" spans="1:10" x14ac:dyDescent="0.25">
      <c r="A320" s="91"/>
      <c r="B320" s="64"/>
      <c r="C320" s="86"/>
      <c r="D320" s="92"/>
      <c r="E320" s="90"/>
      <c r="G320" s="15"/>
      <c r="J320">
        <v>24</v>
      </c>
    </row>
    <row r="321" spans="1:10" x14ac:dyDescent="0.25">
      <c r="A321" s="9"/>
      <c r="B321" s="64"/>
      <c r="C321" s="65"/>
      <c r="D321" s="92"/>
      <c r="E321" s="90"/>
      <c r="G321" s="15"/>
      <c r="J321">
        <v>24</v>
      </c>
    </row>
    <row r="322" spans="1:10" x14ac:dyDescent="0.25">
      <c r="A322" s="91"/>
      <c r="B322" s="64"/>
      <c r="C322" s="86"/>
      <c r="D322" s="92"/>
      <c r="E322" s="90"/>
      <c r="G322" s="15"/>
      <c r="J322">
        <v>24</v>
      </c>
    </row>
    <row r="323" spans="1:10" x14ac:dyDescent="0.25">
      <c r="A323" s="9"/>
      <c r="B323" s="64"/>
      <c r="C323" s="86"/>
      <c r="D323" s="92"/>
      <c r="E323" s="90"/>
      <c r="G323" s="15"/>
      <c r="J323">
        <f>SUM(J318:J322)</f>
        <v>122</v>
      </c>
    </row>
    <row r="324" spans="1:10" x14ac:dyDescent="0.25">
      <c r="A324" s="9"/>
      <c r="B324" s="64"/>
      <c r="C324" s="86"/>
      <c r="D324" s="92"/>
      <c r="E324" s="90"/>
      <c r="G324" s="15"/>
    </row>
    <row r="325" spans="1:10" x14ac:dyDescent="0.25">
      <c r="A325" s="9"/>
      <c r="B325" s="64"/>
      <c r="C325" s="86"/>
      <c r="D325" s="92"/>
      <c r="E325" s="90"/>
      <c r="G325" s="15"/>
    </row>
    <row r="326" spans="1:10" x14ac:dyDescent="0.25">
      <c r="A326" s="9"/>
      <c r="B326" s="64"/>
      <c r="C326" s="86"/>
      <c r="D326" s="92"/>
      <c r="E326" s="90"/>
      <c r="G326" s="15"/>
    </row>
    <row r="327" spans="1:10" x14ac:dyDescent="0.25">
      <c r="A327" s="9"/>
      <c r="B327" s="64"/>
      <c r="C327" s="86"/>
      <c r="D327" s="92"/>
      <c r="E327" s="90"/>
      <c r="G327" s="15"/>
    </row>
    <row r="328" spans="1:10" x14ac:dyDescent="0.25">
      <c r="A328" s="9"/>
      <c r="B328" s="64"/>
      <c r="C328" s="86"/>
      <c r="D328" s="92"/>
      <c r="E328" s="90"/>
      <c r="G328" s="15"/>
    </row>
    <row r="329" spans="1:10" x14ac:dyDescent="0.25">
      <c r="A329" s="9"/>
      <c r="B329" s="64"/>
      <c r="C329" s="86"/>
      <c r="D329" s="92"/>
      <c r="E329" s="90"/>
      <c r="G329" s="15"/>
    </row>
    <row r="330" spans="1:10" x14ac:dyDescent="0.25">
      <c r="A330" s="9"/>
      <c r="B330" s="64"/>
      <c r="C330" s="86"/>
      <c r="D330" s="92"/>
      <c r="E330" s="90"/>
      <c r="G330" s="15"/>
    </row>
    <row r="331" spans="1:10" x14ac:dyDescent="0.25">
      <c r="A331" s="9"/>
      <c r="B331" s="64"/>
      <c r="C331" s="86"/>
      <c r="D331" s="92"/>
      <c r="E331" s="90"/>
      <c r="G331" s="15"/>
    </row>
    <row r="332" spans="1:10" x14ac:dyDescent="0.25">
      <c r="A332" s="9"/>
      <c r="B332" s="64"/>
      <c r="C332" s="86"/>
      <c r="D332" s="92"/>
      <c r="E332" s="90"/>
      <c r="G332" s="15"/>
    </row>
    <row r="333" spans="1:10" x14ac:dyDescent="0.25">
      <c r="A333" s="9"/>
      <c r="B333" s="64"/>
      <c r="C333" s="86"/>
      <c r="D333" s="92"/>
      <c r="E333" s="90"/>
      <c r="G333" s="15"/>
    </row>
    <row r="334" spans="1:10" x14ac:dyDescent="0.25">
      <c r="A334" s="9"/>
      <c r="B334" s="64"/>
      <c r="C334" s="86"/>
      <c r="D334" s="92"/>
      <c r="E334" s="90"/>
      <c r="G334" s="15"/>
    </row>
    <row r="335" spans="1:10" x14ac:dyDescent="0.25">
      <c r="A335" s="9"/>
      <c r="B335" s="64"/>
      <c r="C335" s="86"/>
      <c r="D335" s="92"/>
      <c r="E335" s="90"/>
      <c r="G335" s="15"/>
    </row>
    <row r="336" spans="1:10" x14ac:dyDescent="0.25">
      <c r="A336" s="9"/>
      <c r="B336" s="64"/>
      <c r="C336" s="86"/>
      <c r="D336" s="92"/>
      <c r="E336" s="90"/>
      <c r="G336" s="15"/>
    </row>
    <row r="337" spans="1:7" x14ac:dyDescent="0.25">
      <c r="A337" s="9"/>
      <c r="B337" s="64"/>
      <c r="C337" s="86"/>
      <c r="D337" s="92"/>
      <c r="E337" s="90"/>
      <c r="G337" s="15"/>
    </row>
    <row r="338" spans="1:7" x14ac:dyDescent="0.25">
      <c r="A338" s="9"/>
      <c r="B338" s="64"/>
      <c r="C338" s="86"/>
      <c r="D338" s="92"/>
      <c r="E338" s="90"/>
      <c r="G338" s="15"/>
    </row>
    <row r="339" spans="1:7" x14ac:dyDescent="0.25">
      <c r="A339" s="9"/>
      <c r="B339" s="64"/>
      <c r="C339" s="86"/>
      <c r="D339" s="92"/>
      <c r="E339" s="90"/>
      <c r="G339" s="15"/>
    </row>
    <row r="340" spans="1:7" x14ac:dyDescent="0.25">
      <c r="A340" s="9"/>
      <c r="B340" s="64"/>
      <c r="C340" s="86"/>
      <c r="D340" s="92"/>
      <c r="E340" s="90"/>
      <c r="G340" s="15"/>
    </row>
    <row r="341" spans="1:7" x14ac:dyDescent="0.25">
      <c r="A341" s="9"/>
      <c r="B341" s="64"/>
      <c r="C341" s="86"/>
      <c r="D341" s="92"/>
      <c r="E341" s="90"/>
      <c r="G341" s="15"/>
    </row>
    <row r="342" spans="1:7" x14ac:dyDescent="0.25">
      <c r="A342" s="9"/>
      <c r="B342" s="64"/>
      <c r="C342" s="86"/>
      <c r="D342" s="92"/>
      <c r="E342" s="90"/>
      <c r="G342" s="15"/>
    </row>
    <row r="343" spans="1:7" x14ac:dyDescent="0.25">
      <c r="A343" s="9"/>
      <c r="B343" s="64"/>
      <c r="C343" s="86"/>
      <c r="D343" s="92"/>
      <c r="E343" s="90"/>
      <c r="G343" s="15"/>
    </row>
    <row r="344" spans="1:7" x14ac:dyDescent="0.25">
      <c r="A344" s="9"/>
      <c r="B344" s="64"/>
      <c r="C344" s="86"/>
      <c r="D344" s="92"/>
      <c r="E344" s="90"/>
      <c r="G344" s="15"/>
    </row>
    <row r="345" spans="1:7" x14ac:dyDescent="0.25">
      <c r="A345" s="9"/>
      <c r="B345" s="64"/>
      <c r="C345" s="86"/>
      <c r="D345" s="92"/>
      <c r="E345" s="90"/>
      <c r="G345" s="15"/>
    </row>
    <row r="346" spans="1:7" x14ac:dyDescent="0.25">
      <c r="A346" s="9"/>
      <c r="B346" s="64"/>
      <c r="C346" s="86"/>
      <c r="D346" s="92"/>
      <c r="E346" s="90"/>
      <c r="G346" s="15"/>
    </row>
    <row r="347" spans="1:7" x14ac:dyDescent="0.25">
      <c r="A347" s="9"/>
      <c r="B347" s="64"/>
      <c r="C347" s="86"/>
      <c r="D347" s="92"/>
      <c r="E347" s="90"/>
      <c r="G347" s="15"/>
    </row>
    <row r="348" spans="1:7" x14ac:dyDescent="0.25">
      <c r="A348" s="9"/>
      <c r="B348" s="64"/>
      <c r="C348" s="86"/>
      <c r="D348" s="92"/>
      <c r="E348" s="90"/>
      <c r="G348" s="15"/>
    </row>
    <row r="349" spans="1:7" x14ac:dyDescent="0.25">
      <c r="A349" s="9"/>
      <c r="B349" s="64"/>
      <c r="C349" s="86"/>
      <c r="D349" s="92"/>
      <c r="E349" s="90"/>
      <c r="G349" s="15"/>
    </row>
    <row r="350" spans="1:7" x14ac:dyDescent="0.25">
      <c r="A350" s="9"/>
      <c r="B350" s="64"/>
      <c r="C350" s="86"/>
      <c r="D350" s="92"/>
      <c r="E350" s="90"/>
      <c r="G350" s="15"/>
    </row>
    <row r="351" spans="1:7" x14ac:dyDescent="0.25">
      <c r="A351" s="9"/>
      <c r="B351" s="64"/>
      <c r="C351" s="86"/>
      <c r="D351" s="92"/>
      <c r="E351" s="90"/>
      <c r="G351" s="15"/>
    </row>
    <row r="352" spans="1:7" x14ac:dyDescent="0.25">
      <c r="A352" s="9"/>
      <c r="B352" s="64"/>
      <c r="C352" s="86"/>
      <c r="D352" s="92"/>
      <c r="E352" s="90"/>
      <c r="G352" s="15"/>
    </row>
    <row r="353" spans="1:10" x14ac:dyDescent="0.25">
      <c r="A353" s="9"/>
      <c r="B353" s="64"/>
      <c r="C353" s="86"/>
      <c r="D353" s="92"/>
      <c r="E353" s="90"/>
      <c r="G353" s="15"/>
    </row>
    <row r="354" spans="1:10" x14ac:dyDescent="0.25">
      <c r="A354" s="9"/>
      <c r="B354" s="64"/>
      <c r="C354" s="86"/>
      <c r="D354" s="92"/>
      <c r="E354" s="90"/>
      <c r="G354" s="15"/>
    </row>
    <row r="355" spans="1:10" x14ac:dyDescent="0.25">
      <c r="A355" s="9"/>
      <c r="B355" s="64"/>
      <c r="C355" s="86"/>
      <c r="D355" s="92"/>
      <c r="E355" s="90"/>
      <c r="G355" s="15"/>
    </row>
    <row r="356" spans="1:10" x14ac:dyDescent="0.25">
      <c r="A356" s="9"/>
      <c r="B356" s="64"/>
      <c r="C356" s="86"/>
      <c r="D356" s="92"/>
      <c r="E356" s="90"/>
      <c r="G356" s="15"/>
    </row>
    <row r="357" spans="1:10" x14ac:dyDescent="0.25">
      <c r="A357" s="9"/>
      <c r="B357" s="64"/>
      <c r="C357" s="86"/>
      <c r="D357" s="92"/>
      <c r="E357" s="90"/>
      <c r="G357" s="15"/>
    </row>
    <row r="358" spans="1:10" x14ac:dyDescent="0.25">
      <c r="A358" s="9"/>
      <c r="B358" s="64"/>
      <c r="C358" s="86"/>
      <c r="D358" s="92"/>
      <c r="E358" s="90"/>
      <c r="G358" s="15"/>
    </row>
    <row r="359" spans="1:10" x14ac:dyDescent="0.25">
      <c r="A359" s="9"/>
      <c r="B359" s="64"/>
      <c r="C359" s="86"/>
      <c r="D359" s="92"/>
      <c r="E359" s="90"/>
      <c r="G359" s="15"/>
    </row>
    <row r="360" spans="1:10" x14ac:dyDescent="0.25">
      <c r="A360" s="9"/>
      <c r="B360" s="64"/>
      <c r="C360" s="86"/>
      <c r="D360" s="92"/>
      <c r="E360" s="90"/>
      <c r="G360" s="15"/>
    </row>
    <row r="361" spans="1:10" x14ac:dyDescent="0.25">
      <c r="A361" s="9"/>
      <c r="B361" s="64"/>
      <c r="C361" s="86"/>
      <c r="D361" s="92"/>
      <c r="E361" s="90"/>
      <c r="G361" s="15"/>
    </row>
    <row r="362" spans="1:10" x14ac:dyDescent="0.25">
      <c r="A362" s="9"/>
      <c r="B362" s="64"/>
      <c r="C362" s="86"/>
      <c r="D362" s="92"/>
      <c r="E362" s="90"/>
      <c r="G362" s="15"/>
    </row>
    <row r="363" spans="1:10" x14ac:dyDescent="0.25">
      <c r="A363" s="9"/>
      <c r="B363" s="64"/>
      <c r="C363" s="86"/>
      <c r="D363" s="92"/>
      <c r="E363" s="90"/>
      <c r="G363" s="15"/>
    </row>
    <row r="364" spans="1:10" x14ac:dyDescent="0.25">
      <c r="A364" s="9">
        <v>7</v>
      </c>
      <c r="B364" s="64"/>
      <c r="C364" s="65"/>
      <c r="D364" s="66"/>
      <c r="E364" s="70"/>
      <c r="G364" s="15"/>
      <c r="J364">
        <v>25</v>
      </c>
    </row>
    <row r="365" spans="1:10" x14ac:dyDescent="0.25">
      <c r="A365" s="9"/>
      <c r="B365" s="64"/>
      <c r="C365" s="86"/>
      <c r="D365" s="87"/>
      <c r="E365" s="97"/>
      <c r="G365" s="15"/>
      <c r="J365">
        <f>SUM(J68:J364)</f>
        <v>3111</v>
      </c>
    </row>
    <row r="366" spans="1:10" x14ac:dyDescent="0.25">
      <c r="A366" s="48"/>
      <c r="B366" s="64"/>
      <c r="C366" s="65"/>
      <c r="D366" s="66"/>
      <c r="E366" s="70"/>
      <c r="G366" s="15"/>
    </row>
    <row r="367" spans="1:10" x14ac:dyDescent="0.25">
      <c r="B367" s="64"/>
      <c r="C367" s="86"/>
      <c r="D367" s="87"/>
      <c r="E367" s="97"/>
      <c r="G367" s="15"/>
    </row>
    <row r="368" spans="1:10" x14ac:dyDescent="0.25">
      <c r="A368" s="48"/>
      <c r="B368" s="64"/>
      <c r="C368" s="65"/>
      <c r="D368" s="66"/>
      <c r="E368" s="70"/>
      <c r="G368" s="15"/>
    </row>
    <row r="369" spans="1:7" x14ac:dyDescent="0.25">
      <c r="B369" s="64"/>
      <c r="C369" s="86"/>
      <c r="D369" s="87"/>
      <c r="E369" s="97"/>
      <c r="G369" s="15"/>
    </row>
    <row r="370" spans="1:7" x14ac:dyDescent="0.25">
      <c r="A370" s="48"/>
      <c r="B370" s="64"/>
      <c r="C370" s="65"/>
      <c r="D370" s="66"/>
      <c r="E370" s="70"/>
      <c r="G370" s="15"/>
    </row>
    <row r="371" spans="1:7" x14ac:dyDescent="0.25">
      <c r="B371" s="64"/>
      <c r="C371" s="86"/>
      <c r="D371" s="87"/>
      <c r="E371" s="97"/>
      <c r="G371" s="15"/>
    </row>
    <row r="372" spans="1:7" x14ac:dyDescent="0.25">
      <c r="A372" s="9">
        <v>7</v>
      </c>
      <c r="B372" s="64"/>
      <c r="C372" s="65"/>
      <c r="D372" s="66"/>
      <c r="E372" s="70"/>
      <c r="G372" s="15"/>
    </row>
    <row r="373" spans="1:7" x14ac:dyDescent="0.25">
      <c r="A373" s="16"/>
      <c r="B373" s="64"/>
      <c r="C373" s="86"/>
      <c r="D373" s="87"/>
      <c r="E373" s="97"/>
      <c r="G373" s="15"/>
    </row>
    <row r="374" spans="1:7" x14ac:dyDescent="0.25">
      <c r="A374" s="48"/>
      <c r="B374" s="64"/>
      <c r="C374" s="65"/>
      <c r="D374" s="66"/>
      <c r="E374" s="70"/>
      <c r="G374" s="15"/>
    </row>
    <row r="375" spans="1:7" x14ac:dyDescent="0.25">
      <c r="B375" s="64"/>
      <c r="C375" s="86"/>
      <c r="D375" s="87"/>
      <c r="E375" s="98"/>
      <c r="G375" s="15"/>
    </row>
    <row r="376" spans="1:7" x14ac:dyDescent="0.25">
      <c r="A376" s="48"/>
      <c r="B376" s="64"/>
      <c r="C376" s="65"/>
      <c r="D376" s="66"/>
      <c r="E376" s="70"/>
      <c r="G376" s="15"/>
    </row>
    <row r="377" spans="1:7" x14ac:dyDescent="0.25">
      <c r="B377" s="64"/>
      <c r="C377" s="86"/>
      <c r="D377" s="87"/>
      <c r="E377" s="98"/>
      <c r="G377" s="15"/>
    </row>
    <row r="378" spans="1:7" x14ac:dyDescent="0.25">
      <c r="A378" s="48">
        <v>19</v>
      </c>
      <c r="B378" s="64"/>
      <c r="C378" s="65"/>
      <c r="D378" s="66"/>
      <c r="E378" s="70"/>
      <c r="G378" s="15"/>
    </row>
    <row r="379" spans="1:7" x14ac:dyDescent="0.25">
      <c r="B379" s="64"/>
      <c r="C379" s="99"/>
      <c r="D379" s="100"/>
      <c r="E379" s="101"/>
      <c r="G379" s="15"/>
    </row>
    <row r="380" spans="1:7" x14ac:dyDescent="0.25">
      <c r="A380" s="48">
        <v>8</v>
      </c>
      <c r="B380" s="64"/>
      <c r="C380" s="102"/>
      <c r="D380" s="103"/>
      <c r="E380" s="104"/>
      <c r="G380" s="15"/>
    </row>
    <row r="381" spans="1:7" x14ac:dyDescent="0.25">
      <c r="B381" s="64"/>
      <c r="C381" s="99"/>
      <c r="D381" s="100"/>
      <c r="E381" s="101"/>
      <c r="G381" s="15"/>
    </row>
    <row r="382" spans="1:7" x14ac:dyDescent="0.25">
      <c r="B382" s="64"/>
      <c r="C382" s="99"/>
      <c r="D382" s="100"/>
      <c r="E382" s="105"/>
      <c r="G382" s="15"/>
    </row>
    <row r="383" spans="1:7" x14ac:dyDescent="0.25">
      <c r="B383" s="64"/>
      <c r="C383" s="94"/>
      <c r="D383" s="106"/>
      <c r="E383" s="107"/>
      <c r="G383" s="15"/>
    </row>
  </sheetData>
  <sortState ref="C4:I116">
    <sortCondition ref="G4:G116"/>
  </sortState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workbookViewId="0">
      <selection activeCell="O9" sqref="O9"/>
    </sheetView>
  </sheetViews>
  <sheetFormatPr defaultColWidth="8" defaultRowHeight="15" x14ac:dyDescent="0.25"/>
  <cols>
    <col min="1" max="1" width="3.33203125" style="109" customWidth="1"/>
    <col min="2" max="2" width="4.88671875" style="109" customWidth="1"/>
    <col min="3" max="3" width="15.109375" style="109" customWidth="1"/>
    <col min="4" max="4" width="6.6640625" style="109" customWidth="1"/>
    <col min="5" max="5" width="9.6640625" style="120" customWidth="1"/>
    <col min="6" max="6" width="7.21875" style="125" hidden="1" customWidth="1"/>
    <col min="7" max="7" width="8.5546875" style="125" hidden="1" customWidth="1"/>
    <col min="8" max="8" width="7.109375" style="109" customWidth="1"/>
    <col min="9" max="9" width="12" style="109" customWidth="1"/>
    <col min="10" max="10" width="8.5546875" style="109" customWidth="1"/>
    <col min="11" max="11" width="12.5546875" style="109" customWidth="1"/>
    <col min="12" max="16384" width="8" style="109"/>
  </cols>
  <sheetData>
    <row r="1" spans="1:11" ht="28.5" customHeight="1" x14ac:dyDescent="0.25">
      <c r="A1" s="149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 customHeight="1" x14ac:dyDescent="0.25">
      <c r="A2" s="150" t="s">
        <v>170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8.75" x14ac:dyDescent="0.3">
      <c r="A3" s="150" t="s">
        <v>171</v>
      </c>
      <c r="B3" s="150"/>
      <c r="C3" s="150"/>
      <c r="D3" s="150"/>
      <c r="E3" s="150"/>
      <c r="F3" s="124"/>
      <c r="G3" s="124"/>
      <c r="H3" s="108"/>
      <c r="I3" s="109" t="s">
        <v>152</v>
      </c>
      <c r="J3" s="110" t="s">
        <v>167</v>
      </c>
      <c r="K3" s="111"/>
    </row>
    <row r="4" spans="1:11" ht="1.5" customHeight="1" x14ac:dyDescent="0.25">
      <c r="D4" s="111"/>
    </row>
    <row r="5" spans="1:11" s="112" customFormat="1" ht="35.25" customHeight="1" x14ac:dyDescent="0.2">
      <c r="A5" s="127" t="s">
        <v>153</v>
      </c>
      <c r="B5" s="127" t="s">
        <v>1</v>
      </c>
      <c r="C5" s="128" t="s">
        <v>154</v>
      </c>
      <c r="D5" s="129" t="s">
        <v>3</v>
      </c>
      <c r="E5" s="130" t="s">
        <v>155</v>
      </c>
      <c r="F5" s="127" t="s">
        <v>5</v>
      </c>
      <c r="G5" s="127" t="s">
        <v>166</v>
      </c>
      <c r="H5" s="127" t="s">
        <v>156</v>
      </c>
      <c r="I5" s="127" t="s">
        <v>157</v>
      </c>
      <c r="J5" s="127" t="s">
        <v>158</v>
      </c>
      <c r="K5" s="127" t="s">
        <v>159</v>
      </c>
    </row>
    <row r="6" spans="1:11" ht="24.75" customHeight="1" x14ac:dyDescent="0.25">
      <c r="A6" s="131">
        <v>1</v>
      </c>
      <c r="B6" s="132">
        <v>1</v>
      </c>
      <c r="C6" s="133" t="str">
        <f t="shared" ref="C6:C28" si="0">VLOOKUP(B6,data1,2,0)</f>
        <v>Nguyễn Thị Phương</v>
      </c>
      <c r="D6" s="134" t="str">
        <f t="shared" ref="D6:D28" si="1">VLOOKUP(B6,data1,3,0)</f>
        <v>Anh</v>
      </c>
      <c r="E6" s="135">
        <f t="shared" ref="E6:E28" si="2">VLOOKUP(B6,data1,4,0)</f>
        <v>37203</v>
      </c>
      <c r="F6" s="136" t="str">
        <f t="shared" ref="F6:F28" si="3">VLOOKUP(B6,data1,5,0)</f>
        <v>QTKD</v>
      </c>
      <c r="G6" s="136" t="str">
        <f t="shared" ref="G6:G28" si="4">VLOOKUP(B6,data1,8,0)</f>
        <v>TMĐT</v>
      </c>
      <c r="H6" s="131"/>
      <c r="I6" s="131"/>
      <c r="J6" s="137"/>
      <c r="K6" s="137"/>
    </row>
    <row r="7" spans="1:11" ht="24.75" customHeight="1" x14ac:dyDescent="0.25">
      <c r="A7" s="113">
        <v>2</v>
      </c>
      <c r="B7" s="114">
        <v>2</v>
      </c>
      <c r="C7" s="115" t="str">
        <f t="shared" si="0"/>
        <v>Đỗ Khắc</v>
      </c>
      <c r="D7" s="116" t="str">
        <f t="shared" si="1"/>
        <v>Bin</v>
      </c>
      <c r="E7" s="121">
        <f t="shared" si="2"/>
        <v>36601</v>
      </c>
      <c r="F7" s="126" t="str">
        <f t="shared" si="3"/>
        <v>QTKD</v>
      </c>
      <c r="G7" s="126" t="str">
        <f t="shared" si="4"/>
        <v>TMĐT</v>
      </c>
      <c r="H7" s="118"/>
      <c r="I7" s="113"/>
      <c r="J7" s="117"/>
      <c r="K7" s="117"/>
    </row>
    <row r="8" spans="1:11" ht="24.75" customHeight="1" x14ac:dyDescent="0.25">
      <c r="A8" s="113">
        <v>3</v>
      </c>
      <c r="B8" s="114">
        <v>3</v>
      </c>
      <c r="C8" s="115" t="str">
        <f t="shared" si="0"/>
        <v xml:space="preserve">Phan Thị </v>
      </c>
      <c r="D8" s="116" t="str">
        <f t="shared" si="1"/>
        <v>Châm</v>
      </c>
      <c r="E8" s="121">
        <f t="shared" si="2"/>
        <v>36912</v>
      </c>
      <c r="F8" s="126" t="str">
        <f t="shared" si="3"/>
        <v>QTKD</v>
      </c>
      <c r="G8" s="126" t="str">
        <f t="shared" si="4"/>
        <v>TMĐT</v>
      </c>
      <c r="H8" s="118"/>
      <c r="I8" s="113"/>
      <c r="J8" s="117"/>
      <c r="K8" s="117"/>
    </row>
    <row r="9" spans="1:11" ht="24.75" customHeight="1" x14ac:dyDescent="0.25">
      <c r="A9" s="113">
        <v>4</v>
      </c>
      <c r="B9" s="114">
        <v>4</v>
      </c>
      <c r="C9" s="115" t="str">
        <f t="shared" si="0"/>
        <v>Nguyễn Khắc</v>
      </c>
      <c r="D9" s="116" t="str">
        <f t="shared" si="1"/>
        <v>Cương</v>
      </c>
      <c r="E9" s="121">
        <f t="shared" si="2"/>
        <v>36880</v>
      </c>
      <c r="F9" s="126" t="str">
        <f t="shared" si="3"/>
        <v>QTKD</v>
      </c>
      <c r="G9" s="126" t="str">
        <f t="shared" si="4"/>
        <v>TMĐT</v>
      </c>
      <c r="H9" s="118"/>
      <c r="I9" s="113"/>
      <c r="J9" s="117"/>
      <c r="K9" s="117"/>
    </row>
    <row r="10" spans="1:11" ht="24.75" customHeight="1" x14ac:dyDescent="0.25">
      <c r="A10" s="113">
        <v>5</v>
      </c>
      <c r="B10" s="114">
        <v>5</v>
      </c>
      <c r="C10" s="115" t="str">
        <f t="shared" si="0"/>
        <v>Vi Thị</v>
      </c>
      <c r="D10" s="116" t="str">
        <f t="shared" si="1"/>
        <v>Hoài</v>
      </c>
      <c r="E10" s="121">
        <f t="shared" si="2"/>
        <v>36975</v>
      </c>
      <c r="F10" s="126" t="str">
        <f t="shared" si="3"/>
        <v>QTKD</v>
      </c>
      <c r="G10" s="126" t="str">
        <f t="shared" si="4"/>
        <v>TMĐT</v>
      </c>
      <c r="H10" s="118"/>
      <c r="I10" s="113"/>
      <c r="J10" s="117"/>
      <c r="K10" s="117"/>
    </row>
    <row r="11" spans="1:11" ht="24.75" customHeight="1" x14ac:dyDescent="0.25">
      <c r="A11" s="113">
        <v>6</v>
      </c>
      <c r="B11" s="114">
        <v>6</v>
      </c>
      <c r="C11" s="115" t="str">
        <f t="shared" si="0"/>
        <v xml:space="preserve">Nguyễn Đức </v>
      </c>
      <c r="D11" s="116" t="str">
        <f t="shared" si="1"/>
        <v>Hùng</v>
      </c>
      <c r="E11" s="121">
        <f t="shared" si="2"/>
        <v>37168</v>
      </c>
      <c r="F11" s="126" t="str">
        <f t="shared" si="3"/>
        <v>QTKD</v>
      </c>
      <c r="G11" s="126" t="str">
        <f t="shared" si="4"/>
        <v>TMĐT</v>
      </c>
      <c r="H11" s="118"/>
      <c r="I11" s="113"/>
      <c r="J11" s="117"/>
      <c r="K11" s="117"/>
    </row>
    <row r="12" spans="1:11" ht="24.75" customHeight="1" x14ac:dyDescent="0.25">
      <c r="A12" s="113">
        <v>7</v>
      </c>
      <c r="B12" s="114">
        <v>7</v>
      </c>
      <c r="C12" s="115" t="str">
        <f t="shared" si="0"/>
        <v>Tống Thị Ninh</v>
      </c>
      <c r="D12" s="116" t="str">
        <f t="shared" si="1"/>
        <v>Hương</v>
      </c>
      <c r="E12" s="121">
        <f t="shared" si="2"/>
        <v>35706</v>
      </c>
      <c r="F12" s="126" t="str">
        <f t="shared" si="3"/>
        <v>QTKD</v>
      </c>
      <c r="G12" s="126" t="str">
        <f t="shared" si="4"/>
        <v>TMĐT</v>
      </c>
      <c r="H12" s="118"/>
      <c r="I12" s="113"/>
      <c r="J12" s="117"/>
      <c r="K12" s="117"/>
    </row>
    <row r="13" spans="1:11" ht="24.75" customHeight="1" x14ac:dyDescent="0.25">
      <c r="A13" s="113">
        <v>8</v>
      </c>
      <c r="B13" s="114">
        <v>8</v>
      </c>
      <c r="C13" s="115" t="str">
        <f t="shared" si="0"/>
        <v>Nguyễn Văn</v>
      </c>
      <c r="D13" s="116" t="str">
        <f t="shared" si="1"/>
        <v>Luân</v>
      </c>
      <c r="E13" s="121">
        <f t="shared" si="2"/>
        <v>37099</v>
      </c>
      <c r="F13" s="126" t="str">
        <f t="shared" si="3"/>
        <v>QTKD</v>
      </c>
      <c r="G13" s="126" t="str">
        <f t="shared" si="4"/>
        <v>TMĐT</v>
      </c>
      <c r="H13" s="118"/>
      <c r="I13" s="113"/>
      <c r="J13" s="117"/>
      <c r="K13" s="117"/>
    </row>
    <row r="14" spans="1:11" ht="24.75" customHeight="1" x14ac:dyDescent="0.25">
      <c r="A14" s="113">
        <v>9</v>
      </c>
      <c r="B14" s="114">
        <v>9</v>
      </c>
      <c r="C14" s="115" t="str">
        <f t="shared" si="0"/>
        <v xml:space="preserve">Nguyễn Thị </v>
      </c>
      <c r="D14" s="116" t="str">
        <f t="shared" si="1"/>
        <v>Lương</v>
      </c>
      <c r="E14" s="121">
        <f t="shared" si="2"/>
        <v>37155</v>
      </c>
      <c r="F14" s="126" t="str">
        <f t="shared" si="3"/>
        <v>QTKD</v>
      </c>
      <c r="G14" s="126" t="str">
        <f t="shared" si="4"/>
        <v>TMĐT</v>
      </c>
      <c r="H14" s="118"/>
      <c r="I14" s="113"/>
      <c r="J14" s="117"/>
      <c r="K14" s="117"/>
    </row>
    <row r="15" spans="1:11" ht="24.75" customHeight="1" x14ac:dyDescent="0.25">
      <c r="A15" s="113">
        <v>10</v>
      </c>
      <c r="B15" s="114">
        <v>10</v>
      </c>
      <c r="C15" s="115" t="str">
        <f t="shared" si="0"/>
        <v xml:space="preserve">Nguyễn Văn </v>
      </c>
      <c r="D15" s="116" t="str">
        <f t="shared" si="1"/>
        <v>Mạnh</v>
      </c>
      <c r="E15" s="121">
        <f t="shared" si="2"/>
        <v>36944</v>
      </c>
      <c r="F15" s="126" t="str">
        <f t="shared" si="3"/>
        <v>QTKD</v>
      </c>
      <c r="G15" s="126" t="str">
        <f t="shared" si="4"/>
        <v>TMĐT</v>
      </c>
      <c r="H15" s="118"/>
      <c r="I15" s="113"/>
      <c r="J15" s="117"/>
      <c r="K15" s="117"/>
    </row>
    <row r="16" spans="1:11" ht="24.75" customHeight="1" x14ac:dyDescent="0.25">
      <c r="A16" s="113">
        <v>11</v>
      </c>
      <c r="B16" s="114">
        <v>11</v>
      </c>
      <c r="C16" s="115" t="str">
        <f t="shared" si="0"/>
        <v>Vũ Tiến</v>
      </c>
      <c r="D16" s="116" t="str">
        <f t="shared" si="1"/>
        <v>Mạnh</v>
      </c>
      <c r="E16" s="121">
        <f t="shared" si="2"/>
        <v>36997</v>
      </c>
      <c r="F16" s="126" t="str">
        <f t="shared" si="3"/>
        <v>QTKD</v>
      </c>
      <c r="G16" s="126" t="str">
        <f t="shared" si="4"/>
        <v>TMĐT</v>
      </c>
      <c r="H16" s="118"/>
      <c r="I16" s="113"/>
      <c r="J16" s="117"/>
      <c r="K16" s="117"/>
    </row>
    <row r="17" spans="1:11" ht="24.75" customHeight="1" x14ac:dyDescent="0.25">
      <c r="A17" s="113">
        <v>12</v>
      </c>
      <c r="B17" s="114">
        <v>12</v>
      </c>
      <c r="C17" s="115" t="str">
        <f t="shared" si="0"/>
        <v>Nguyễn Thị Quỳnh</v>
      </c>
      <c r="D17" s="116" t="str">
        <f t="shared" si="1"/>
        <v>Nga</v>
      </c>
      <c r="E17" s="121">
        <f t="shared" si="2"/>
        <v>37166</v>
      </c>
      <c r="F17" s="126" t="str">
        <f t="shared" si="3"/>
        <v>QTKD</v>
      </c>
      <c r="G17" s="126" t="str">
        <f t="shared" si="4"/>
        <v>TMĐT</v>
      </c>
      <c r="H17" s="118"/>
      <c r="I17" s="113"/>
      <c r="J17" s="117"/>
      <c r="K17" s="117"/>
    </row>
    <row r="18" spans="1:11" ht="24.75" customHeight="1" x14ac:dyDescent="0.25">
      <c r="A18" s="113">
        <v>13</v>
      </c>
      <c r="B18" s="114">
        <v>13</v>
      </c>
      <c r="C18" s="115" t="str">
        <f t="shared" si="0"/>
        <v xml:space="preserve">Trần Thị Kiều </v>
      </c>
      <c r="D18" s="116" t="str">
        <f t="shared" si="1"/>
        <v>Ngân</v>
      </c>
      <c r="E18" s="121">
        <f t="shared" si="2"/>
        <v>37060</v>
      </c>
      <c r="F18" s="126" t="str">
        <f t="shared" si="3"/>
        <v>QTKD</v>
      </c>
      <c r="G18" s="126" t="str">
        <f t="shared" si="4"/>
        <v>TMĐT</v>
      </c>
      <c r="H18" s="118"/>
      <c r="I18" s="113"/>
      <c r="J18" s="117"/>
      <c r="K18" s="117"/>
    </row>
    <row r="19" spans="1:11" ht="24.75" customHeight="1" x14ac:dyDescent="0.25">
      <c r="A19" s="113">
        <v>14</v>
      </c>
      <c r="B19" s="114">
        <v>14</v>
      </c>
      <c r="C19" s="115" t="str">
        <f t="shared" si="0"/>
        <v>Đoỗ Thị</v>
      </c>
      <c r="D19" s="116" t="str">
        <f t="shared" si="1"/>
        <v>Nhài</v>
      </c>
      <c r="E19" s="121">
        <f t="shared" si="2"/>
        <v>36848</v>
      </c>
      <c r="F19" s="126" t="str">
        <f t="shared" si="3"/>
        <v>QTKD</v>
      </c>
      <c r="G19" s="126" t="str">
        <f t="shared" si="4"/>
        <v>TMĐT</v>
      </c>
      <c r="H19" s="118"/>
      <c r="I19" s="113"/>
      <c r="J19" s="117"/>
      <c r="K19" s="117"/>
    </row>
    <row r="20" spans="1:11" ht="24.75" customHeight="1" x14ac:dyDescent="0.25">
      <c r="A20" s="113">
        <v>15</v>
      </c>
      <c r="B20" s="114">
        <v>15</v>
      </c>
      <c r="C20" s="115" t="str">
        <f t="shared" si="0"/>
        <v>Nguyễn Thị</v>
      </c>
      <c r="D20" s="116" t="str">
        <f t="shared" si="1"/>
        <v xml:space="preserve"> Phúc</v>
      </c>
      <c r="E20" s="121">
        <f t="shared" si="2"/>
        <v>37113</v>
      </c>
      <c r="F20" s="126" t="str">
        <f t="shared" si="3"/>
        <v>QTKD</v>
      </c>
      <c r="G20" s="126" t="str">
        <f t="shared" si="4"/>
        <v>TMĐT</v>
      </c>
      <c r="H20" s="118"/>
      <c r="I20" s="113"/>
      <c r="J20" s="117"/>
      <c r="K20" s="117"/>
    </row>
    <row r="21" spans="1:11" ht="24.75" customHeight="1" x14ac:dyDescent="0.25">
      <c r="A21" s="113">
        <v>16</v>
      </c>
      <c r="B21" s="114">
        <v>16</v>
      </c>
      <c r="C21" s="115" t="str">
        <f t="shared" si="0"/>
        <v>Bùi Thị Ánh</v>
      </c>
      <c r="D21" s="116" t="str">
        <f t="shared" si="1"/>
        <v>Quyên</v>
      </c>
      <c r="E21" s="121">
        <f t="shared" si="2"/>
        <v>37172</v>
      </c>
      <c r="F21" s="126" t="str">
        <f t="shared" si="3"/>
        <v>QTKD</v>
      </c>
      <c r="G21" s="126" t="str">
        <f t="shared" si="4"/>
        <v>TMĐT</v>
      </c>
      <c r="H21" s="118"/>
      <c r="I21" s="113"/>
      <c r="J21" s="117"/>
      <c r="K21" s="117"/>
    </row>
    <row r="22" spans="1:11" ht="24.75" customHeight="1" x14ac:dyDescent="0.25">
      <c r="A22" s="113">
        <v>17</v>
      </c>
      <c r="B22" s="114">
        <v>17</v>
      </c>
      <c r="C22" s="115" t="str">
        <f t="shared" si="0"/>
        <v>Trần Lệ</v>
      </c>
      <c r="D22" s="116" t="str">
        <f t="shared" si="1"/>
        <v>Quyên</v>
      </c>
      <c r="E22" s="121">
        <f t="shared" si="2"/>
        <v>36935</v>
      </c>
      <c r="F22" s="126" t="str">
        <f t="shared" si="3"/>
        <v>QTKD</v>
      </c>
      <c r="G22" s="126" t="str">
        <f t="shared" si="4"/>
        <v>TMĐT</v>
      </c>
      <c r="H22" s="118"/>
      <c r="I22" s="113"/>
      <c r="J22" s="117"/>
      <c r="K22" s="117"/>
    </row>
    <row r="23" spans="1:11" ht="24.75" customHeight="1" x14ac:dyDescent="0.25">
      <c r="A23" s="113">
        <v>18</v>
      </c>
      <c r="B23" s="114">
        <v>18</v>
      </c>
      <c r="C23" s="115" t="str">
        <f t="shared" si="0"/>
        <v>Phong Thị Ngọc</v>
      </c>
      <c r="D23" s="116" t="str">
        <f t="shared" si="1"/>
        <v>Quỳnh</v>
      </c>
      <c r="E23" s="121">
        <f t="shared" si="2"/>
        <v>37039</v>
      </c>
      <c r="F23" s="126" t="str">
        <f t="shared" si="3"/>
        <v>QTKD</v>
      </c>
      <c r="G23" s="126" t="str">
        <f t="shared" si="4"/>
        <v>TMĐT</v>
      </c>
      <c r="H23" s="118"/>
      <c r="I23" s="113"/>
      <c r="J23" s="117"/>
      <c r="K23" s="117"/>
    </row>
    <row r="24" spans="1:11" ht="24.75" customHeight="1" x14ac:dyDescent="0.25">
      <c r="A24" s="113">
        <v>19</v>
      </c>
      <c r="B24" s="114">
        <v>19</v>
      </c>
      <c r="C24" s="115" t="str">
        <f t="shared" si="0"/>
        <v xml:space="preserve">Nguyễn Thị </v>
      </c>
      <c r="D24" s="116" t="str">
        <f t="shared" si="1"/>
        <v>Quỳnh</v>
      </c>
      <c r="E24" s="121">
        <f t="shared" si="2"/>
        <v>37198</v>
      </c>
      <c r="F24" s="126" t="str">
        <f t="shared" si="3"/>
        <v>QTKD</v>
      </c>
      <c r="G24" s="126" t="str">
        <f t="shared" si="4"/>
        <v>TMĐT</v>
      </c>
      <c r="H24" s="118"/>
      <c r="I24" s="113"/>
      <c r="J24" s="117"/>
      <c r="K24" s="117"/>
    </row>
    <row r="25" spans="1:11" ht="24.75" customHeight="1" x14ac:dyDescent="0.25">
      <c r="A25" s="113">
        <v>20</v>
      </c>
      <c r="B25" s="114">
        <v>20</v>
      </c>
      <c r="C25" s="115" t="str">
        <f t="shared" si="0"/>
        <v xml:space="preserve">Nguyễn Văn   </v>
      </c>
      <c r="D25" s="116" t="str">
        <f t="shared" si="1"/>
        <v>Sáng</v>
      </c>
      <c r="E25" s="121">
        <f t="shared" si="2"/>
        <v>36897</v>
      </c>
      <c r="F25" s="126" t="str">
        <f t="shared" si="3"/>
        <v>QTKD</v>
      </c>
      <c r="G25" s="126" t="str">
        <f t="shared" si="4"/>
        <v>TMĐT</v>
      </c>
      <c r="H25" s="118"/>
      <c r="I25" s="113"/>
      <c r="J25" s="117"/>
      <c r="K25" s="117"/>
    </row>
    <row r="26" spans="1:11" ht="24.75" customHeight="1" x14ac:dyDescent="0.25">
      <c r="A26" s="113">
        <v>21</v>
      </c>
      <c r="B26" s="114">
        <v>21</v>
      </c>
      <c r="C26" s="115" t="str">
        <f t="shared" si="0"/>
        <v xml:space="preserve">Nguyễn Văn   </v>
      </c>
      <c r="D26" s="116" t="str">
        <f t="shared" si="1"/>
        <v>Sang</v>
      </c>
      <c r="E26" s="121">
        <f t="shared" si="2"/>
        <v>36911</v>
      </c>
      <c r="F26" s="126" t="str">
        <f t="shared" si="3"/>
        <v>QTKD</v>
      </c>
      <c r="G26" s="126" t="str">
        <f t="shared" si="4"/>
        <v>TMĐT</v>
      </c>
      <c r="H26" s="118"/>
      <c r="I26" s="113"/>
      <c r="J26" s="117"/>
      <c r="K26" s="117"/>
    </row>
    <row r="27" spans="1:11" ht="24.75" customHeight="1" x14ac:dyDescent="0.25">
      <c r="A27" s="113">
        <v>22</v>
      </c>
      <c r="B27" s="114">
        <v>22</v>
      </c>
      <c r="C27" s="115" t="str">
        <f t="shared" si="0"/>
        <v xml:space="preserve">Nguyễn Thị </v>
      </c>
      <c r="D27" s="116" t="str">
        <f t="shared" si="1"/>
        <v>Thảo</v>
      </c>
      <c r="E27" s="121">
        <f t="shared" si="2"/>
        <v>36283</v>
      </c>
      <c r="F27" s="126" t="str">
        <f t="shared" si="3"/>
        <v>QTKD</v>
      </c>
      <c r="G27" s="126" t="str">
        <f t="shared" si="4"/>
        <v>TMĐT</v>
      </c>
      <c r="H27" s="118"/>
      <c r="I27" s="113"/>
      <c r="J27" s="117"/>
      <c r="K27" s="117"/>
    </row>
    <row r="28" spans="1:11" ht="24.75" customHeight="1" x14ac:dyDescent="0.25">
      <c r="A28" s="113">
        <v>23</v>
      </c>
      <c r="B28" s="114">
        <v>23</v>
      </c>
      <c r="C28" s="115" t="str">
        <f t="shared" si="0"/>
        <v>Hoàng Phương</v>
      </c>
      <c r="D28" s="116" t="str">
        <f t="shared" si="1"/>
        <v>Thảo</v>
      </c>
      <c r="E28" s="121">
        <f t="shared" si="2"/>
        <v>36908</v>
      </c>
      <c r="F28" s="126" t="str">
        <f t="shared" si="3"/>
        <v>QTKD</v>
      </c>
      <c r="G28" s="126" t="str">
        <f t="shared" si="4"/>
        <v>TMĐT</v>
      </c>
      <c r="H28" s="118"/>
      <c r="I28" s="113"/>
      <c r="J28" s="117"/>
      <c r="K28" s="117"/>
    </row>
    <row r="29" spans="1:11" ht="24.75" customHeight="1" x14ac:dyDescent="0.25">
      <c r="A29" s="113">
        <v>24</v>
      </c>
      <c r="B29" s="114">
        <v>24</v>
      </c>
      <c r="C29" s="115" t="str">
        <f t="shared" ref="C29:C36" si="5">VLOOKUP(B29,data1,2,0)</f>
        <v xml:space="preserve">Nguyễn Thị </v>
      </c>
      <c r="D29" s="116" t="str">
        <f t="shared" ref="D29:D36" si="6">VLOOKUP(B29,data1,3,0)</f>
        <v>Thời</v>
      </c>
      <c r="E29" s="121">
        <f t="shared" ref="E29:E36" si="7">VLOOKUP(B29,data1,4,0)</f>
        <v>37125</v>
      </c>
      <c r="F29" s="126" t="str">
        <f t="shared" ref="F29:F36" si="8">VLOOKUP(B29,data1,5,0)</f>
        <v>QTKD</v>
      </c>
      <c r="G29" s="126" t="str">
        <f t="shared" ref="G29:G36" si="9">VLOOKUP(B29,data1,8,0)</f>
        <v>TMĐT</v>
      </c>
      <c r="H29" s="118"/>
      <c r="I29" s="113"/>
      <c r="J29" s="117"/>
      <c r="K29" s="117"/>
    </row>
    <row r="30" spans="1:11" ht="24.75" customHeight="1" x14ac:dyDescent="0.25">
      <c r="A30" s="113">
        <v>25</v>
      </c>
      <c r="B30" s="114">
        <v>25</v>
      </c>
      <c r="C30" s="115" t="str">
        <f t="shared" si="5"/>
        <v>Đỗ Quỳnh</v>
      </c>
      <c r="D30" s="116" t="str">
        <f t="shared" si="6"/>
        <v>Trang</v>
      </c>
      <c r="E30" s="121">
        <f t="shared" si="7"/>
        <v>37210</v>
      </c>
      <c r="F30" s="126" t="str">
        <f t="shared" si="8"/>
        <v>QTKD</v>
      </c>
      <c r="G30" s="126" t="str">
        <f t="shared" si="9"/>
        <v>TMĐT</v>
      </c>
      <c r="H30" s="118"/>
      <c r="I30" s="113"/>
      <c r="J30" s="117"/>
      <c r="K30" s="117"/>
    </row>
    <row r="31" spans="1:11" ht="24.75" customHeight="1" x14ac:dyDescent="0.25">
      <c r="A31" s="113">
        <v>26</v>
      </c>
      <c r="B31" s="114">
        <v>26</v>
      </c>
      <c r="C31" s="115" t="str">
        <f t="shared" si="5"/>
        <v>Đồng Thị</v>
      </c>
      <c r="D31" s="116" t="str">
        <f t="shared" si="6"/>
        <v>Trang</v>
      </c>
      <c r="E31" s="121">
        <f t="shared" si="7"/>
        <v>37110</v>
      </c>
      <c r="F31" s="126" t="str">
        <f t="shared" si="8"/>
        <v>QTKD</v>
      </c>
      <c r="G31" s="126" t="str">
        <f t="shared" si="9"/>
        <v>TMĐT</v>
      </c>
      <c r="H31" s="118"/>
      <c r="I31" s="113"/>
      <c r="J31" s="117"/>
      <c r="K31" s="117"/>
    </row>
    <row r="32" spans="1:11" ht="24.75" customHeight="1" x14ac:dyDescent="0.25">
      <c r="A32" s="113">
        <v>27</v>
      </c>
      <c r="B32" s="114">
        <v>27</v>
      </c>
      <c r="C32" s="115" t="str">
        <f t="shared" si="5"/>
        <v>Nguyễn Thị Thu</v>
      </c>
      <c r="D32" s="116" t="str">
        <f t="shared" si="6"/>
        <v>Trang</v>
      </c>
      <c r="E32" s="121">
        <f t="shared" si="7"/>
        <v>37014</v>
      </c>
      <c r="F32" s="126" t="str">
        <f t="shared" si="8"/>
        <v>QTKD</v>
      </c>
      <c r="G32" s="126" t="str">
        <f t="shared" si="9"/>
        <v>TMĐT</v>
      </c>
      <c r="H32" s="118"/>
      <c r="I32" s="113"/>
      <c r="J32" s="117"/>
      <c r="K32" s="117"/>
    </row>
    <row r="33" spans="1:11" ht="24.75" customHeight="1" x14ac:dyDescent="0.25">
      <c r="A33" s="113">
        <v>28</v>
      </c>
      <c r="B33" s="114">
        <v>28</v>
      </c>
      <c r="C33" s="115" t="str">
        <f t="shared" si="5"/>
        <v>Phạm Thị Huyền</v>
      </c>
      <c r="D33" s="116" t="str">
        <f t="shared" si="6"/>
        <v>Trang</v>
      </c>
      <c r="E33" s="121">
        <f t="shared" si="7"/>
        <v>37129</v>
      </c>
      <c r="F33" s="126" t="str">
        <f t="shared" si="8"/>
        <v>QTKD</v>
      </c>
      <c r="G33" s="126" t="str">
        <f t="shared" si="9"/>
        <v>TMĐT</v>
      </c>
      <c r="H33" s="118"/>
      <c r="I33" s="113"/>
      <c r="J33" s="117"/>
      <c r="K33" s="117"/>
    </row>
    <row r="34" spans="1:11" ht="24.75" customHeight="1" x14ac:dyDescent="0.25">
      <c r="A34" s="113">
        <v>29</v>
      </c>
      <c r="B34" s="114">
        <v>29</v>
      </c>
      <c r="C34" s="115" t="str">
        <f t="shared" si="5"/>
        <v>Nguyễn Đỗ</v>
      </c>
      <c r="D34" s="116" t="str">
        <f t="shared" si="6"/>
        <v>Trung</v>
      </c>
      <c r="E34" s="121">
        <f t="shared" si="7"/>
        <v>36902</v>
      </c>
      <c r="F34" s="126" t="str">
        <f t="shared" si="8"/>
        <v>QTKD</v>
      </c>
      <c r="G34" s="126" t="str">
        <f t="shared" si="9"/>
        <v>TMĐT</v>
      </c>
      <c r="H34" s="118"/>
      <c r="I34" s="113"/>
      <c r="J34" s="117"/>
      <c r="K34" s="117"/>
    </row>
    <row r="35" spans="1:11" ht="24.75" customHeight="1" x14ac:dyDescent="0.25">
      <c r="A35" s="113">
        <v>30</v>
      </c>
      <c r="B35" s="114">
        <v>30</v>
      </c>
      <c r="C35" s="115" t="str">
        <f t="shared" si="5"/>
        <v>Nguyễn Văn</v>
      </c>
      <c r="D35" s="116" t="str">
        <f t="shared" si="6"/>
        <v>Tuyền</v>
      </c>
      <c r="E35" s="121">
        <f t="shared" si="7"/>
        <v>36832</v>
      </c>
      <c r="F35" s="126" t="str">
        <f t="shared" si="8"/>
        <v>QTKD</v>
      </c>
      <c r="G35" s="126" t="str">
        <f t="shared" si="9"/>
        <v>TMĐT</v>
      </c>
      <c r="H35" s="118"/>
      <c r="I35" s="113"/>
      <c r="J35" s="117"/>
      <c r="K35" s="117"/>
    </row>
    <row r="36" spans="1:11" ht="24.75" customHeight="1" x14ac:dyDescent="0.25">
      <c r="A36" s="113">
        <v>31</v>
      </c>
      <c r="B36" s="114">
        <v>31</v>
      </c>
      <c r="C36" s="115" t="str">
        <f t="shared" si="5"/>
        <v>Nguyễn Thị Xuân</v>
      </c>
      <c r="D36" s="116" t="str">
        <f t="shared" si="6"/>
        <v>Yến</v>
      </c>
      <c r="E36" s="121">
        <f t="shared" si="7"/>
        <v>36578</v>
      </c>
      <c r="F36" s="126" t="str">
        <f t="shared" si="8"/>
        <v>QTKD</v>
      </c>
      <c r="G36" s="126" t="str">
        <f t="shared" si="9"/>
        <v>TMĐT</v>
      </c>
      <c r="H36" s="118"/>
      <c r="I36" s="113"/>
      <c r="J36" s="117"/>
      <c r="K36" s="117"/>
    </row>
    <row r="37" spans="1:11" ht="24.75" customHeight="1" x14ac:dyDescent="0.25">
      <c r="A37" s="113"/>
      <c r="B37" s="114"/>
      <c r="C37" s="115"/>
      <c r="D37" s="116"/>
      <c r="E37" s="121"/>
      <c r="F37" s="126"/>
      <c r="G37" s="126"/>
      <c r="H37" s="118"/>
      <c r="I37" s="113"/>
      <c r="J37" s="117"/>
      <c r="K37" s="117"/>
    </row>
    <row r="38" spans="1:11" ht="24.75" customHeight="1" x14ac:dyDescent="0.25">
      <c r="A38" s="138"/>
      <c r="B38" s="139"/>
      <c r="C38" s="140"/>
      <c r="D38" s="141"/>
      <c r="E38" s="142"/>
      <c r="F38" s="143"/>
      <c r="G38" s="143"/>
      <c r="H38" s="143"/>
      <c r="I38" s="138"/>
      <c r="J38" s="144"/>
      <c r="K38" s="144"/>
    </row>
    <row r="39" spans="1:11" ht="4.5" customHeight="1" x14ac:dyDescent="0.25"/>
    <row r="40" spans="1:11" x14ac:dyDescent="0.25">
      <c r="A40" s="109" t="s">
        <v>160</v>
      </c>
      <c r="E40" s="122" t="s">
        <v>161</v>
      </c>
      <c r="J40" s="111" t="s">
        <v>162</v>
      </c>
    </row>
    <row r="41" spans="1:11" x14ac:dyDescent="0.25">
      <c r="A41" s="109" t="s">
        <v>163</v>
      </c>
      <c r="E41" s="123" t="s">
        <v>164</v>
      </c>
      <c r="J41" s="119" t="s">
        <v>164</v>
      </c>
    </row>
    <row r="42" spans="1:11" ht="22.7" customHeight="1" x14ac:dyDescent="0.25"/>
    <row r="43" spans="1:11" ht="22.7" customHeight="1" x14ac:dyDescent="0.25"/>
    <row r="44" spans="1:11" ht="22.7" customHeight="1" x14ac:dyDescent="0.25"/>
    <row r="45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workbookViewId="0">
      <selection activeCell="Q12" sqref="Q12"/>
    </sheetView>
  </sheetViews>
  <sheetFormatPr defaultColWidth="8" defaultRowHeight="15" x14ac:dyDescent="0.25"/>
  <cols>
    <col min="1" max="1" width="3.33203125" style="109" customWidth="1"/>
    <col min="2" max="2" width="4.88671875" style="109" customWidth="1"/>
    <col min="3" max="3" width="15.109375" style="109" customWidth="1"/>
    <col min="4" max="4" width="6.6640625" style="109" customWidth="1"/>
    <col min="5" max="5" width="9" style="120" customWidth="1"/>
    <col min="6" max="6" width="6.77734375" style="125" customWidth="1"/>
    <col min="7" max="7" width="8.5546875" style="125" hidden="1" customWidth="1"/>
    <col min="8" max="8" width="5.88671875" style="109" customWidth="1"/>
    <col min="9" max="9" width="9.6640625" style="109" customWidth="1"/>
    <col min="10" max="10" width="8.44140625" style="109" customWidth="1"/>
    <col min="11" max="11" width="10.77734375" style="109" customWidth="1"/>
    <col min="12" max="16384" width="8" style="109"/>
  </cols>
  <sheetData>
    <row r="1" spans="1:11" ht="28.5" customHeight="1" x14ac:dyDescent="0.25">
      <c r="A1" s="149" t="s">
        <v>165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8" customHeight="1" x14ac:dyDescent="0.25">
      <c r="A2" s="150" t="s">
        <v>172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1" ht="18.75" customHeight="1" x14ac:dyDescent="0.3">
      <c r="A3" s="150" t="s">
        <v>171</v>
      </c>
      <c r="B3" s="150"/>
      <c r="C3" s="150"/>
      <c r="D3" s="150"/>
      <c r="E3" s="150"/>
      <c r="F3" s="124"/>
      <c r="G3" s="124"/>
      <c r="H3" s="108"/>
      <c r="I3" s="109" t="s">
        <v>152</v>
      </c>
      <c r="J3" s="110" t="s">
        <v>173</v>
      </c>
      <c r="K3" s="111"/>
    </row>
    <row r="4" spans="1:11" ht="1.5" customHeight="1" x14ac:dyDescent="0.25">
      <c r="D4" s="111"/>
    </row>
    <row r="5" spans="1:11" s="112" customFormat="1" ht="35.25" customHeight="1" x14ac:dyDescent="0.2">
      <c r="A5" s="127" t="s">
        <v>153</v>
      </c>
      <c r="B5" s="127" t="s">
        <v>1</v>
      </c>
      <c r="C5" s="128" t="s">
        <v>154</v>
      </c>
      <c r="D5" s="129" t="s">
        <v>3</v>
      </c>
      <c r="E5" s="130" t="s">
        <v>155</v>
      </c>
      <c r="F5" s="127" t="s">
        <v>5</v>
      </c>
      <c r="G5" s="127" t="s">
        <v>166</v>
      </c>
      <c r="H5" s="127" t="s">
        <v>174</v>
      </c>
      <c r="I5" s="127" t="s">
        <v>157</v>
      </c>
      <c r="J5" s="127" t="s">
        <v>158</v>
      </c>
      <c r="K5" s="127" t="s">
        <v>159</v>
      </c>
    </row>
    <row r="6" spans="1:11" ht="21" customHeight="1" x14ac:dyDescent="0.25">
      <c r="A6" s="131">
        <v>1</v>
      </c>
      <c r="B6" s="132">
        <v>32</v>
      </c>
      <c r="C6" s="133" t="str">
        <f t="shared" ref="C6:C8" si="0">VLOOKUP(B6,data1,2,0)</f>
        <v xml:space="preserve">Nguyễn Thị Kim </v>
      </c>
      <c r="D6" s="134" t="str">
        <f t="shared" ref="D6:D8" si="1">VLOOKUP(B6,data1,3,0)</f>
        <v>Anh</v>
      </c>
      <c r="E6" s="135">
        <f t="shared" ref="E6:E8" si="2">VLOOKUP(B6,data1,4,0)</f>
        <v>36967</v>
      </c>
      <c r="F6" s="131" t="str">
        <f t="shared" ref="F6:F8" si="3">VLOOKUP(B6,data1,5,0)</f>
        <v>KTA</v>
      </c>
      <c r="G6" s="136" t="str">
        <f t="shared" ref="G6:G28" si="4">VLOOKUP(B6,data1,8,0)</f>
        <v>KTM</v>
      </c>
      <c r="H6" s="131"/>
      <c r="I6" s="131"/>
      <c r="J6" s="137"/>
      <c r="K6" s="137"/>
    </row>
    <row r="7" spans="1:11" ht="21" customHeight="1" x14ac:dyDescent="0.25">
      <c r="A7" s="113">
        <v>2</v>
      </c>
      <c r="B7" s="114">
        <v>33</v>
      </c>
      <c r="C7" s="115" t="str">
        <f t="shared" si="0"/>
        <v xml:space="preserve">Nguyễn Thị Phương </v>
      </c>
      <c r="D7" s="116" t="str">
        <f t="shared" si="1"/>
        <v>Anh</v>
      </c>
      <c r="E7" s="121">
        <f t="shared" si="2"/>
        <v>37093</v>
      </c>
      <c r="F7" s="113" t="str">
        <f t="shared" si="3"/>
        <v>KTB</v>
      </c>
      <c r="G7" s="126" t="str">
        <f t="shared" si="4"/>
        <v>KTM</v>
      </c>
      <c r="H7" s="118"/>
      <c r="I7" s="113"/>
      <c r="J7" s="117"/>
      <c r="K7" s="117"/>
    </row>
    <row r="8" spans="1:11" ht="21" customHeight="1" x14ac:dyDescent="0.25">
      <c r="A8" s="113">
        <v>3</v>
      </c>
      <c r="B8" s="114">
        <v>34</v>
      </c>
      <c r="C8" s="115" t="str">
        <f t="shared" si="0"/>
        <v>Nguyễn Thị Nguyệt</v>
      </c>
      <c r="D8" s="116" t="str">
        <f t="shared" si="1"/>
        <v>Ánh</v>
      </c>
      <c r="E8" s="121">
        <f t="shared" si="2"/>
        <v>37104</v>
      </c>
      <c r="F8" s="113" t="str">
        <f t="shared" si="3"/>
        <v>KTA</v>
      </c>
      <c r="G8" s="126" t="str">
        <f t="shared" si="4"/>
        <v>KTM</v>
      </c>
      <c r="H8" s="118"/>
      <c r="I8" s="113"/>
      <c r="J8" s="117"/>
      <c r="K8" s="117"/>
    </row>
    <row r="9" spans="1:11" ht="21" customHeight="1" x14ac:dyDescent="0.25">
      <c r="A9" s="113">
        <v>4</v>
      </c>
      <c r="B9" s="114">
        <v>35</v>
      </c>
      <c r="C9" s="115" t="str">
        <f t="shared" ref="C9:C32" si="5">VLOOKUP(B9,data1,2,0)</f>
        <v xml:space="preserve">Nguyễn Thị Phương </v>
      </c>
      <c r="D9" s="116" t="str">
        <f t="shared" ref="D9:D32" si="6">VLOOKUP(B9,data1,3,0)</f>
        <v>Anh</v>
      </c>
      <c r="E9" s="121">
        <f t="shared" ref="E9:E32" si="7">VLOOKUP(B9,data1,4,0)</f>
        <v>36829</v>
      </c>
      <c r="F9" s="113" t="str">
        <f t="shared" ref="F9:F32" si="8">VLOOKUP(B9,data1,5,0)</f>
        <v>KTB</v>
      </c>
      <c r="G9" s="126" t="str">
        <f t="shared" si="4"/>
        <v>KTM</v>
      </c>
      <c r="H9" s="118"/>
      <c r="I9" s="113"/>
      <c r="J9" s="117"/>
      <c r="K9" s="117"/>
    </row>
    <row r="10" spans="1:11" ht="21" customHeight="1" x14ac:dyDescent="0.25">
      <c r="A10" s="113">
        <v>5</v>
      </c>
      <c r="B10" s="114">
        <v>36</v>
      </c>
      <c r="C10" s="115" t="str">
        <f t="shared" si="5"/>
        <v xml:space="preserve">Nguyễn Văn </v>
      </c>
      <c r="D10" s="116" t="str">
        <f t="shared" si="6"/>
        <v>Chiến</v>
      </c>
      <c r="E10" s="121">
        <f t="shared" si="7"/>
        <v>37168</v>
      </c>
      <c r="F10" s="113" t="str">
        <f t="shared" si="8"/>
        <v>KTA</v>
      </c>
      <c r="G10" s="126" t="str">
        <f t="shared" si="4"/>
        <v>KTM</v>
      </c>
      <c r="H10" s="118"/>
      <c r="I10" s="113"/>
      <c r="J10" s="117"/>
      <c r="K10" s="117"/>
    </row>
    <row r="11" spans="1:11" ht="21" customHeight="1" x14ac:dyDescent="0.25">
      <c r="A11" s="113">
        <v>6</v>
      </c>
      <c r="B11" s="114">
        <v>37</v>
      </c>
      <c r="C11" s="115" t="str">
        <f t="shared" si="5"/>
        <v xml:space="preserve">Nguyễn Thị Phương </v>
      </c>
      <c r="D11" s="116" t="str">
        <f t="shared" si="6"/>
        <v>Anh</v>
      </c>
      <c r="E11" s="121">
        <f t="shared" si="7"/>
        <v>36300</v>
      </c>
      <c r="F11" s="113" t="str">
        <f t="shared" si="8"/>
        <v>KTB</v>
      </c>
      <c r="G11" s="126" t="str">
        <f t="shared" si="4"/>
        <v>KTM</v>
      </c>
      <c r="H11" s="118"/>
      <c r="I11" s="113"/>
      <c r="J11" s="117"/>
      <c r="K11" s="117"/>
    </row>
    <row r="12" spans="1:11" ht="21" customHeight="1" x14ac:dyDescent="0.25">
      <c r="A12" s="113">
        <v>7</v>
      </c>
      <c r="B12" s="114">
        <v>38</v>
      </c>
      <c r="C12" s="115" t="str">
        <f t="shared" si="5"/>
        <v xml:space="preserve">Trần Thị </v>
      </c>
      <c r="D12" s="116" t="str">
        <f t="shared" si="6"/>
        <v>Chung</v>
      </c>
      <c r="E12" s="121">
        <f t="shared" si="7"/>
        <v>36921</v>
      </c>
      <c r="F12" s="113" t="str">
        <f t="shared" si="8"/>
        <v>KTA</v>
      </c>
      <c r="G12" s="126" t="str">
        <f t="shared" si="4"/>
        <v>KTM</v>
      </c>
      <c r="H12" s="118"/>
      <c r="I12" s="113"/>
      <c r="J12" s="117"/>
      <c r="K12" s="117"/>
    </row>
    <row r="13" spans="1:11" ht="21" customHeight="1" x14ac:dyDescent="0.25">
      <c r="A13" s="113">
        <v>8</v>
      </c>
      <c r="B13" s="114">
        <v>39</v>
      </c>
      <c r="C13" s="115" t="str">
        <f t="shared" si="5"/>
        <v xml:space="preserve">Lê Thị Phương </v>
      </c>
      <c r="D13" s="116" t="str">
        <f t="shared" si="6"/>
        <v xml:space="preserve">Chi </v>
      </c>
      <c r="E13" s="121">
        <f t="shared" si="7"/>
        <v>37108</v>
      </c>
      <c r="F13" s="113" t="str">
        <f t="shared" si="8"/>
        <v>KTB</v>
      </c>
      <c r="G13" s="126" t="str">
        <f t="shared" si="4"/>
        <v>KTM</v>
      </c>
      <c r="H13" s="118"/>
      <c r="I13" s="113"/>
      <c r="J13" s="117"/>
      <c r="K13" s="117"/>
    </row>
    <row r="14" spans="1:11" ht="21" customHeight="1" x14ac:dyDescent="0.25">
      <c r="A14" s="113">
        <v>9</v>
      </c>
      <c r="B14" s="114">
        <v>40</v>
      </c>
      <c r="C14" s="115" t="str">
        <f t="shared" si="5"/>
        <v>Nguyễn Thị Thanh</v>
      </c>
      <c r="D14" s="116" t="str">
        <f t="shared" si="6"/>
        <v>Dung</v>
      </c>
      <c r="E14" s="121">
        <f t="shared" si="7"/>
        <v>36907</v>
      </c>
      <c r="F14" s="113" t="str">
        <f t="shared" si="8"/>
        <v>KTA</v>
      </c>
      <c r="G14" s="126" t="str">
        <f t="shared" si="4"/>
        <v>KTM</v>
      </c>
      <c r="H14" s="118"/>
      <c r="I14" s="113"/>
      <c r="J14" s="117"/>
      <c r="K14" s="117"/>
    </row>
    <row r="15" spans="1:11" ht="21" customHeight="1" x14ac:dyDescent="0.25">
      <c r="A15" s="113">
        <v>10</v>
      </c>
      <c r="B15" s="114">
        <v>41</v>
      </c>
      <c r="C15" s="115" t="str">
        <f t="shared" si="5"/>
        <v>Dương Thị</v>
      </c>
      <c r="D15" s="116" t="str">
        <f t="shared" si="6"/>
        <v>Chinh</v>
      </c>
      <c r="E15" s="121">
        <f t="shared" si="7"/>
        <v>36693</v>
      </c>
      <c r="F15" s="113" t="str">
        <f t="shared" si="8"/>
        <v>KTB</v>
      </c>
      <c r="G15" s="126" t="str">
        <f t="shared" si="4"/>
        <v>KTM</v>
      </c>
      <c r="H15" s="118"/>
      <c r="I15" s="113"/>
      <c r="J15" s="117"/>
      <c r="K15" s="117"/>
    </row>
    <row r="16" spans="1:11" ht="21" customHeight="1" x14ac:dyDescent="0.25">
      <c r="A16" s="113">
        <v>11</v>
      </c>
      <c r="B16" s="114">
        <v>42</v>
      </c>
      <c r="C16" s="115" t="str">
        <f t="shared" si="5"/>
        <v xml:space="preserve">Nguyễn Hương </v>
      </c>
      <c r="D16" s="116" t="str">
        <f t="shared" si="6"/>
        <v>Giang</v>
      </c>
      <c r="E16" s="121">
        <f t="shared" si="7"/>
        <v>37247</v>
      </c>
      <c r="F16" s="113" t="str">
        <f t="shared" si="8"/>
        <v>KTA</v>
      </c>
      <c r="G16" s="126" t="str">
        <f t="shared" si="4"/>
        <v>KTM</v>
      </c>
      <c r="H16" s="118"/>
      <c r="I16" s="113"/>
      <c r="J16" s="117"/>
      <c r="K16" s="117"/>
    </row>
    <row r="17" spans="1:17" ht="21" customHeight="1" x14ac:dyDescent="0.25">
      <c r="A17" s="113">
        <v>12</v>
      </c>
      <c r="B17" s="114">
        <v>43</v>
      </c>
      <c r="C17" s="115" t="str">
        <f t="shared" si="5"/>
        <v>Ngô Thị</v>
      </c>
      <c r="D17" s="116" t="str">
        <f t="shared" si="6"/>
        <v>Dung</v>
      </c>
      <c r="E17" s="121">
        <f t="shared" si="7"/>
        <v>36969</v>
      </c>
      <c r="F17" s="113" t="str">
        <f t="shared" si="8"/>
        <v>KTB</v>
      </c>
      <c r="G17" s="126" t="str">
        <f t="shared" si="4"/>
        <v>KTM</v>
      </c>
      <c r="H17" s="118"/>
      <c r="I17" s="113"/>
      <c r="J17" s="117"/>
      <c r="K17" s="117"/>
    </row>
    <row r="18" spans="1:17" ht="21" customHeight="1" x14ac:dyDescent="0.25">
      <c r="A18" s="113">
        <v>13</v>
      </c>
      <c r="B18" s="114">
        <v>44</v>
      </c>
      <c r="C18" s="115" t="str">
        <f t="shared" si="5"/>
        <v>Đặng Thị Thu</v>
      </c>
      <c r="D18" s="116" t="str">
        <f t="shared" si="6"/>
        <v>Hà</v>
      </c>
      <c r="E18" s="121">
        <f t="shared" si="7"/>
        <v>37111</v>
      </c>
      <c r="F18" s="113" t="str">
        <f t="shared" si="8"/>
        <v>KTA</v>
      </c>
      <c r="G18" s="126" t="str">
        <f t="shared" si="4"/>
        <v>KTM</v>
      </c>
      <c r="H18" s="118"/>
      <c r="I18" s="113"/>
      <c r="J18" s="117"/>
      <c r="K18" s="117"/>
    </row>
    <row r="19" spans="1:17" ht="21" customHeight="1" x14ac:dyDescent="0.25">
      <c r="A19" s="113">
        <v>14</v>
      </c>
      <c r="B19" s="114">
        <v>45</v>
      </c>
      <c r="C19" s="115" t="str">
        <f t="shared" si="5"/>
        <v>Nguyễn Thị Thuỳ</v>
      </c>
      <c r="D19" s="116" t="str">
        <f t="shared" si="6"/>
        <v>Dung</v>
      </c>
      <c r="E19" s="121">
        <f t="shared" si="7"/>
        <v>37158</v>
      </c>
      <c r="F19" s="113" t="str">
        <f t="shared" si="8"/>
        <v>KTB</v>
      </c>
      <c r="G19" s="126" t="str">
        <f t="shared" si="4"/>
        <v>KTM</v>
      </c>
      <c r="H19" s="118"/>
      <c r="I19" s="113"/>
      <c r="J19" s="117"/>
      <c r="K19" s="117"/>
    </row>
    <row r="20" spans="1:17" ht="21" customHeight="1" x14ac:dyDescent="0.25">
      <c r="A20" s="113">
        <v>15</v>
      </c>
      <c r="B20" s="114">
        <v>46</v>
      </c>
      <c r="C20" s="115" t="str">
        <f t="shared" si="5"/>
        <v>Hoàng Thị</v>
      </c>
      <c r="D20" s="116" t="str">
        <f t="shared" si="6"/>
        <v>Hằng</v>
      </c>
      <c r="E20" s="121">
        <f t="shared" si="7"/>
        <v>37143</v>
      </c>
      <c r="F20" s="113" t="str">
        <f t="shared" si="8"/>
        <v>KTA</v>
      </c>
      <c r="G20" s="126" t="str">
        <f t="shared" si="4"/>
        <v>KTM</v>
      </c>
      <c r="H20" s="118"/>
      <c r="I20" s="113"/>
      <c r="J20" s="117"/>
      <c r="K20" s="117"/>
    </row>
    <row r="21" spans="1:17" ht="21" customHeight="1" x14ac:dyDescent="0.25">
      <c r="A21" s="113">
        <v>16</v>
      </c>
      <c r="B21" s="114">
        <v>47</v>
      </c>
      <c r="C21" s="115" t="str">
        <f t="shared" si="5"/>
        <v>Nguyễn Thị</v>
      </c>
      <c r="D21" s="116" t="str">
        <f t="shared" si="6"/>
        <v>Đan</v>
      </c>
      <c r="E21" s="121">
        <f t="shared" si="7"/>
        <v>36847</v>
      </c>
      <c r="F21" s="113" t="str">
        <f t="shared" si="8"/>
        <v>KTB</v>
      </c>
      <c r="G21" s="126" t="str">
        <f t="shared" si="4"/>
        <v>KTM</v>
      </c>
      <c r="H21" s="118"/>
      <c r="I21" s="113"/>
      <c r="J21" s="117"/>
      <c r="K21" s="117"/>
    </row>
    <row r="22" spans="1:17" ht="21" customHeight="1" x14ac:dyDescent="0.25">
      <c r="A22" s="113">
        <v>17</v>
      </c>
      <c r="B22" s="114">
        <v>48</v>
      </c>
      <c r="C22" s="115" t="str">
        <f t="shared" si="5"/>
        <v>Dương Thị Ngọc</v>
      </c>
      <c r="D22" s="116" t="str">
        <f t="shared" si="6"/>
        <v>Hân</v>
      </c>
      <c r="E22" s="121">
        <f t="shared" si="7"/>
        <v>36959</v>
      </c>
      <c r="F22" s="113" t="str">
        <f t="shared" si="8"/>
        <v>KTA</v>
      </c>
      <c r="G22" s="126" t="str">
        <f t="shared" si="4"/>
        <v>KTM</v>
      </c>
      <c r="H22" s="118"/>
      <c r="I22" s="113"/>
      <c r="J22" s="117"/>
      <c r="K22" s="117"/>
    </row>
    <row r="23" spans="1:17" ht="21" customHeight="1" x14ac:dyDescent="0.25">
      <c r="A23" s="113">
        <v>18</v>
      </c>
      <c r="B23" s="114">
        <v>49</v>
      </c>
      <c r="C23" s="115" t="str">
        <f t="shared" si="5"/>
        <v>Nguyễn Thị Ngọc</v>
      </c>
      <c r="D23" s="116" t="str">
        <f t="shared" si="6"/>
        <v>Hà</v>
      </c>
      <c r="E23" s="121">
        <f t="shared" si="7"/>
        <v>37089</v>
      </c>
      <c r="F23" s="113" t="str">
        <f t="shared" si="8"/>
        <v>KTB</v>
      </c>
      <c r="G23" s="126" t="str">
        <f t="shared" si="4"/>
        <v>KTM</v>
      </c>
      <c r="H23" s="118"/>
      <c r="I23" s="113"/>
      <c r="J23" s="117"/>
      <c r="K23" s="117"/>
    </row>
    <row r="24" spans="1:17" ht="21" customHeight="1" x14ac:dyDescent="0.25">
      <c r="A24" s="113">
        <v>19</v>
      </c>
      <c r="B24" s="114">
        <v>50</v>
      </c>
      <c r="C24" s="115" t="str">
        <f t="shared" si="5"/>
        <v>Nguyễn Thúy</v>
      </c>
      <c r="D24" s="116" t="str">
        <f t="shared" si="6"/>
        <v>Hiền</v>
      </c>
      <c r="E24" s="121">
        <f t="shared" si="7"/>
        <v>36998</v>
      </c>
      <c r="F24" s="113" t="str">
        <f t="shared" si="8"/>
        <v>KTA</v>
      </c>
      <c r="G24" s="126" t="str">
        <f t="shared" si="4"/>
        <v>KTM</v>
      </c>
      <c r="H24" s="118"/>
      <c r="I24" s="113"/>
      <c r="J24" s="117"/>
      <c r="K24" s="117"/>
      <c r="Q24" s="109">
        <f>130/5</f>
        <v>26</v>
      </c>
    </row>
    <row r="25" spans="1:17" ht="21" customHeight="1" x14ac:dyDescent="0.25">
      <c r="A25" s="113">
        <v>20</v>
      </c>
      <c r="B25" s="114">
        <v>51</v>
      </c>
      <c r="C25" s="115" t="str">
        <f t="shared" si="5"/>
        <v>Nguyễn Thị</v>
      </c>
      <c r="D25" s="116" t="str">
        <f t="shared" si="6"/>
        <v>Hảo</v>
      </c>
      <c r="E25" s="121">
        <f t="shared" si="7"/>
        <v>36975</v>
      </c>
      <c r="F25" s="113" t="str">
        <f t="shared" si="8"/>
        <v>KTB</v>
      </c>
      <c r="G25" s="126" t="str">
        <f t="shared" si="4"/>
        <v>KTM</v>
      </c>
      <c r="H25" s="118"/>
      <c r="I25" s="113"/>
      <c r="J25" s="117"/>
      <c r="K25" s="117"/>
    </row>
    <row r="26" spans="1:17" ht="21" customHeight="1" x14ac:dyDescent="0.25">
      <c r="A26" s="113">
        <v>21</v>
      </c>
      <c r="B26" s="114">
        <v>52</v>
      </c>
      <c r="C26" s="115" t="str">
        <f t="shared" si="5"/>
        <v>Nguyễn Thị Thu</v>
      </c>
      <c r="D26" s="116" t="str">
        <f t="shared" si="6"/>
        <v>Huệ</v>
      </c>
      <c r="E26" s="121">
        <f t="shared" si="7"/>
        <v>37115</v>
      </c>
      <c r="F26" s="113" t="str">
        <f t="shared" si="8"/>
        <v>KTA</v>
      </c>
      <c r="G26" s="126" t="str">
        <f t="shared" si="4"/>
        <v>KTM</v>
      </c>
      <c r="H26" s="118"/>
      <c r="I26" s="113"/>
      <c r="J26" s="117"/>
      <c r="K26" s="117"/>
    </row>
    <row r="27" spans="1:17" ht="21" customHeight="1" x14ac:dyDescent="0.25">
      <c r="A27" s="113">
        <v>22</v>
      </c>
      <c r="B27" s="114">
        <v>53</v>
      </c>
      <c r="C27" s="115" t="str">
        <f t="shared" si="5"/>
        <v>Vũ Thị Hồng</v>
      </c>
      <c r="D27" s="116" t="str">
        <f t="shared" si="6"/>
        <v>Hạnh</v>
      </c>
      <c r="E27" s="121">
        <f t="shared" si="7"/>
        <v>37192</v>
      </c>
      <c r="F27" s="113" t="str">
        <f t="shared" si="8"/>
        <v>KTB</v>
      </c>
      <c r="G27" s="126" t="str">
        <f t="shared" si="4"/>
        <v>KTM</v>
      </c>
      <c r="H27" s="118"/>
      <c r="I27" s="113"/>
      <c r="J27" s="117"/>
      <c r="K27" s="117"/>
    </row>
    <row r="28" spans="1:17" ht="21" customHeight="1" x14ac:dyDescent="0.25">
      <c r="A28" s="113">
        <v>23</v>
      </c>
      <c r="B28" s="114">
        <v>54</v>
      </c>
      <c r="C28" s="115" t="str">
        <f t="shared" si="5"/>
        <v>Nguyễn Thị Ngọc</v>
      </c>
      <c r="D28" s="116" t="str">
        <f t="shared" si="6"/>
        <v>Huyền</v>
      </c>
      <c r="E28" s="121">
        <f t="shared" si="7"/>
        <v>37199</v>
      </c>
      <c r="F28" s="113" t="str">
        <f t="shared" si="8"/>
        <v>KTA</v>
      </c>
      <c r="G28" s="126" t="str">
        <f t="shared" si="4"/>
        <v>KTM</v>
      </c>
      <c r="H28" s="118"/>
      <c r="I28" s="113"/>
      <c r="J28" s="117"/>
      <c r="K28" s="117"/>
    </row>
    <row r="29" spans="1:17" ht="21" customHeight="1" x14ac:dyDescent="0.25">
      <c r="A29" s="113">
        <v>24</v>
      </c>
      <c r="B29" s="114">
        <v>55</v>
      </c>
      <c r="C29" s="115" t="str">
        <f t="shared" si="5"/>
        <v>Nguyễn Thị</v>
      </c>
      <c r="D29" s="116" t="str">
        <f t="shared" si="6"/>
        <v>Hiền</v>
      </c>
      <c r="E29" s="121">
        <f t="shared" si="7"/>
        <v>37219</v>
      </c>
      <c r="F29" s="113" t="str">
        <f t="shared" si="8"/>
        <v>KTB</v>
      </c>
      <c r="G29" s="126"/>
      <c r="H29" s="118"/>
      <c r="I29" s="113"/>
      <c r="J29" s="117"/>
      <c r="K29" s="117"/>
    </row>
    <row r="30" spans="1:17" ht="21" customHeight="1" x14ac:dyDescent="0.25">
      <c r="A30" s="113">
        <v>25</v>
      </c>
      <c r="B30" s="114">
        <v>56</v>
      </c>
      <c r="C30" s="115" t="str">
        <f t="shared" si="5"/>
        <v>Nguyễn Thị</v>
      </c>
      <c r="D30" s="116" t="str">
        <f t="shared" si="6"/>
        <v>Huyền</v>
      </c>
      <c r="E30" s="121">
        <f t="shared" si="7"/>
        <v>37083</v>
      </c>
      <c r="F30" s="113" t="str">
        <f t="shared" si="8"/>
        <v>KTA</v>
      </c>
      <c r="G30" s="126"/>
      <c r="H30" s="118"/>
      <c r="I30" s="113"/>
      <c r="J30" s="117"/>
      <c r="K30" s="117"/>
    </row>
    <row r="31" spans="1:17" ht="21" customHeight="1" x14ac:dyDescent="0.25">
      <c r="A31" s="113">
        <v>26</v>
      </c>
      <c r="B31" s="114">
        <v>57</v>
      </c>
      <c r="C31" s="115" t="str">
        <f t="shared" si="5"/>
        <v>Nguyễn Thị Thu</v>
      </c>
      <c r="D31" s="116" t="str">
        <f t="shared" si="6"/>
        <v>Hiền</v>
      </c>
      <c r="E31" s="121">
        <f t="shared" si="7"/>
        <v>36301</v>
      </c>
      <c r="F31" s="113" t="str">
        <f t="shared" si="8"/>
        <v>KTB</v>
      </c>
      <c r="G31" s="126"/>
      <c r="H31" s="118"/>
      <c r="I31" s="113"/>
      <c r="J31" s="117"/>
      <c r="K31" s="117"/>
    </row>
    <row r="32" spans="1:17" ht="21" customHeight="1" x14ac:dyDescent="0.25">
      <c r="A32" s="113">
        <v>27</v>
      </c>
      <c r="B32" s="114">
        <v>58</v>
      </c>
      <c r="C32" s="115" t="str">
        <f t="shared" si="5"/>
        <v>Bùi Thị</v>
      </c>
      <c r="D32" s="116" t="str">
        <f t="shared" si="6"/>
        <v>Hương</v>
      </c>
      <c r="E32" s="121">
        <f t="shared" si="7"/>
        <v>37161</v>
      </c>
      <c r="F32" s="113" t="str">
        <f t="shared" si="8"/>
        <v>KTA</v>
      </c>
      <c r="G32" s="126"/>
      <c r="H32" s="118"/>
      <c r="I32" s="113"/>
      <c r="J32" s="117"/>
      <c r="K32" s="117"/>
    </row>
    <row r="33" spans="1:11" ht="23.25" customHeight="1" x14ac:dyDescent="0.25">
      <c r="A33" s="138"/>
      <c r="B33" s="139"/>
      <c r="C33" s="140"/>
      <c r="D33" s="141"/>
      <c r="E33" s="142"/>
      <c r="F33" s="143"/>
      <c r="G33" s="143"/>
      <c r="H33" s="143"/>
      <c r="I33" s="138"/>
      <c r="J33" s="144"/>
      <c r="K33" s="144"/>
    </row>
    <row r="34" spans="1:11" ht="4.5" customHeight="1" x14ac:dyDescent="0.25"/>
    <row r="35" spans="1:11" x14ac:dyDescent="0.25">
      <c r="A35" s="109" t="s">
        <v>160</v>
      </c>
      <c r="E35" s="122" t="s">
        <v>161</v>
      </c>
      <c r="J35" s="111" t="s">
        <v>162</v>
      </c>
    </row>
    <row r="36" spans="1:11" x14ac:dyDescent="0.25">
      <c r="A36" s="109" t="s">
        <v>163</v>
      </c>
      <c r="E36" s="123" t="s">
        <v>164</v>
      </c>
      <c r="J36" s="119" t="s">
        <v>164</v>
      </c>
    </row>
    <row r="37" spans="1:11" ht="22.7" customHeight="1" x14ac:dyDescent="0.25"/>
    <row r="38" spans="1:11" ht="22.7" customHeight="1" x14ac:dyDescent="0.25"/>
    <row r="39" spans="1:11" ht="22.7" customHeight="1" x14ac:dyDescent="0.25"/>
    <row r="40" spans="1:11" ht="3.75" customHeight="1" x14ac:dyDescent="0.25"/>
  </sheetData>
  <mergeCells count="3">
    <mergeCell ref="A1:K1"/>
    <mergeCell ref="A2:K2"/>
    <mergeCell ref="A3:E3"/>
  </mergeCells>
  <printOptions horizontalCentered="1"/>
  <pageMargins left="0" right="0" top="0.25" bottom="0.25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T.Hop</vt:lpstr>
      <vt:lpstr>Ca 2-1</vt:lpstr>
      <vt:lpstr>Ca 2-2</vt:lpstr>
      <vt:lpstr>data</vt:lpstr>
      <vt:lpstr>data1</vt:lpstr>
      <vt:lpstr>'Ca 2-1'!Print_Titles</vt:lpstr>
      <vt:lpstr>'Ca 2-2'!Print_Titles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Welcome</dc:creator>
  <cp:lastModifiedBy>Welcome</cp:lastModifiedBy>
  <cp:lastPrinted>2021-10-08T10:06:00Z</cp:lastPrinted>
  <dcterms:created xsi:type="dcterms:W3CDTF">2021-09-28T04:09:30Z</dcterms:created>
  <dcterms:modified xsi:type="dcterms:W3CDTF">2021-10-08T10:06:33Z</dcterms:modified>
</cp:coreProperties>
</file>